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W11" i="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10"/>
  <c r="V12"/>
  <c r="V11" s="1"/>
  <c r="U12"/>
  <c r="U11" s="1"/>
  <c r="T12"/>
  <c r="T11" s="1"/>
  <c r="S12"/>
  <c r="S11" s="1"/>
  <c r="R12"/>
  <c r="R11" s="1"/>
  <c r="Q12"/>
  <c r="Q11" s="1"/>
  <c r="P12"/>
  <c r="P11" s="1"/>
  <c r="O12"/>
  <c r="O11" s="1"/>
  <c r="N12"/>
  <c r="N11" s="1"/>
  <c r="M12"/>
  <c r="M11" s="1"/>
  <c r="L12"/>
  <c r="L11" s="1"/>
  <c r="K12"/>
  <c r="K11" s="1"/>
  <c r="J12"/>
  <c r="J11" s="1"/>
  <c r="I12"/>
  <c r="I11" s="1"/>
  <c r="H12"/>
  <c r="H11" s="1"/>
  <c r="V20"/>
  <c r="V19" s="1"/>
  <c r="U20"/>
  <c r="U19" s="1"/>
  <c r="T20"/>
  <c r="T19" s="1"/>
  <c r="S20"/>
  <c r="S19" s="1"/>
  <c r="R20"/>
  <c r="R19" s="1"/>
  <c r="Q20"/>
  <c r="Q19" s="1"/>
  <c r="P20"/>
  <c r="P19" s="1"/>
  <c r="O20"/>
  <c r="O19" s="1"/>
  <c r="N20"/>
  <c r="N19" s="1"/>
  <c r="M20"/>
  <c r="M19" s="1"/>
  <c r="L20"/>
  <c r="L19" s="1"/>
  <c r="K20"/>
  <c r="K19" s="1"/>
  <c r="J20"/>
  <c r="J19" s="1"/>
  <c r="I20"/>
  <c r="I19" s="1"/>
  <c r="H20"/>
  <c r="H19" s="1"/>
  <c r="V36"/>
  <c r="V35" s="1"/>
  <c r="U36"/>
  <c r="U35" s="1"/>
  <c r="T36"/>
  <c r="T35" s="1"/>
  <c r="S36"/>
  <c r="S35" s="1"/>
  <c r="R36"/>
  <c r="R35" s="1"/>
  <c r="Q36"/>
  <c r="Q35" s="1"/>
  <c r="P36"/>
  <c r="P35" s="1"/>
  <c r="O36"/>
  <c r="O35" s="1"/>
  <c r="N36"/>
  <c r="N35" s="1"/>
  <c r="M36"/>
  <c r="M35" s="1"/>
  <c r="L36"/>
  <c r="L35" s="1"/>
  <c r="K36"/>
  <c r="K35" s="1"/>
  <c r="J36"/>
  <c r="J35" s="1"/>
  <c r="I36"/>
  <c r="I35" s="1"/>
  <c r="H36"/>
  <c r="H35" s="1"/>
  <c r="V77"/>
  <c r="V76" s="1"/>
  <c r="V75" s="1"/>
  <c r="U77"/>
  <c r="U76" s="1"/>
  <c r="U75" s="1"/>
  <c r="T77"/>
  <c r="T76" s="1"/>
  <c r="T75" s="1"/>
  <c r="S77"/>
  <c r="S76" s="1"/>
  <c r="S75" s="1"/>
  <c r="R77"/>
  <c r="R76" s="1"/>
  <c r="R75" s="1"/>
  <c r="Q77"/>
  <c r="Q76" s="1"/>
  <c r="Q75" s="1"/>
  <c r="P77"/>
  <c r="P76" s="1"/>
  <c r="P75" s="1"/>
  <c r="O77"/>
  <c r="O76" s="1"/>
  <c r="O75" s="1"/>
  <c r="N77"/>
  <c r="N76" s="1"/>
  <c r="N75" s="1"/>
  <c r="M77"/>
  <c r="M76" s="1"/>
  <c r="M75" s="1"/>
  <c r="L77"/>
  <c r="L76" s="1"/>
  <c r="L75" s="1"/>
  <c r="K77"/>
  <c r="K76" s="1"/>
  <c r="K75" s="1"/>
  <c r="J77"/>
  <c r="J76" s="1"/>
  <c r="J75" s="1"/>
  <c r="I77"/>
  <c r="I76" s="1"/>
  <c r="I75" s="1"/>
  <c r="H77"/>
  <c r="H76" s="1"/>
  <c r="H75" s="1"/>
  <c r="V102"/>
  <c r="V101" s="1"/>
  <c r="V94" s="1"/>
  <c r="V93" s="1"/>
  <c r="U102"/>
  <c r="U101" s="1"/>
  <c r="U94" s="1"/>
  <c r="U93" s="1"/>
  <c r="T102"/>
  <c r="T101" s="1"/>
  <c r="T94" s="1"/>
  <c r="T93" s="1"/>
  <c r="S102"/>
  <c r="S101" s="1"/>
  <c r="S94" s="1"/>
  <c r="S93" s="1"/>
  <c r="R102"/>
  <c r="R101" s="1"/>
  <c r="R94" s="1"/>
  <c r="R93" s="1"/>
  <c r="Q102"/>
  <c r="Q101" s="1"/>
  <c r="Q94" s="1"/>
  <c r="Q93" s="1"/>
  <c r="P102"/>
  <c r="P101" s="1"/>
  <c r="P94" s="1"/>
  <c r="P93" s="1"/>
  <c r="O102"/>
  <c r="O101" s="1"/>
  <c r="O94" s="1"/>
  <c r="O93" s="1"/>
  <c r="N102"/>
  <c r="N101" s="1"/>
  <c r="N94" s="1"/>
  <c r="N93" s="1"/>
  <c r="M102"/>
  <c r="M101" s="1"/>
  <c r="M94" s="1"/>
  <c r="M93" s="1"/>
  <c r="L102"/>
  <c r="L101" s="1"/>
  <c r="L94" s="1"/>
  <c r="L93" s="1"/>
  <c r="K102"/>
  <c r="K101" s="1"/>
  <c r="K94" s="1"/>
  <c r="K93" s="1"/>
  <c r="J102"/>
  <c r="J101" s="1"/>
  <c r="J94" s="1"/>
  <c r="J93" s="1"/>
  <c r="I102"/>
  <c r="I101" s="1"/>
  <c r="I94" s="1"/>
  <c r="I93" s="1"/>
  <c r="H102"/>
  <c r="H101" s="1"/>
  <c r="H94" s="1"/>
  <c r="H93" s="1"/>
  <c r="V114"/>
  <c r="V113" s="1"/>
  <c r="V112" s="1"/>
  <c r="V111" s="1"/>
  <c r="U114"/>
  <c r="U113" s="1"/>
  <c r="U112" s="1"/>
  <c r="U111" s="1"/>
  <c r="T114"/>
  <c r="T113" s="1"/>
  <c r="T112" s="1"/>
  <c r="T111" s="1"/>
  <c r="S114"/>
  <c r="S113" s="1"/>
  <c r="S112" s="1"/>
  <c r="S111" s="1"/>
  <c r="R114"/>
  <c r="R113" s="1"/>
  <c r="R112" s="1"/>
  <c r="R111" s="1"/>
  <c r="Q114"/>
  <c r="Q113" s="1"/>
  <c r="Q112" s="1"/>
  <c r="Q111" s="1"/>
  <c r="P114"/>
  <c r="P113" s="1"/>
  <c r="P112" s="1"/>
  <c r="P111" s="1"/>
  <c r="O114"/>
  <c r="O113" s="1"/>
  <c r="O112" s="1"/>
  <c r="O111" s="1"/>
  <c r="N114"/>
  <c r="N113" s="1"/>
  <c r="N112" s="1"/>
  <c r="N111" s="1"/>
  <c r="M114"/>
  <c r="M113" s="1"/>
  <c r="M112" s="1"/>
  <c r="M111" s="1"/>
  <c r="L114"/>
  <c r="L113" s="1"/>
  <c r="L112" s="1"/>
  <c r="L111" s="1"/>
  <c r="K114"/>
  <c r="K113" s="1"/>
  <c r="K112" s="1"/>
  <c r="K111" s="1"/>
  <c r="J114"/>
  <c r="J113" s="1"/>
  <c r="J112" s="1"/>
  <c r="J111" s="1"/>
  <c r="I117"/>
  <c r="I116" s="1"/>
  <c r="I115" s="1"/>
  <c r="H117"/>
  <c r="H116" s="1"/>
  <c r="I120"/>
  <c r="I119" s="1"/>
  <c r="I121"/>
  <c r="H121"/>
  <c r="H120" s="1"/>
  <c r="I125"/>
  <c r="I124" s="1"/>
  <c r="I123" s="1"/>
  <c r="H125"/>
  <c r="I130"/>
  <c r="H130"/>
  <c r="H129" s="1"/>
  <c r="H128" s="1"/>
  <c r="V145"/>
  <c r="V137" s="1"/>
  <c r="U145"/>
  <c r="U137" s="1"/>
  <c r="T145"/>
  <c r="T137" s="1"/>
  <c r="S145"/>
  <c r="S137" s="1"/>
  <c r="R145"/>
  <c r="R137" s="1"/>
  <c r="Q145"/>
  <c r="Q137" s="1"/>
  <c r="P145"/>
  <c r="P137" s="1"/>
  <c r="O145"/>
  <c r="O137" s="1"/>
  <c r="N145"/>
  <c r="N137" s="1"/>
  <c r="M145"/>
  <c r="M137" s="1"/>
  <c r="L145"/>
  <c r="L137" s="1"/>
  <c r="K145"/>
  <c r="K137" s="1"/>
  <c r="J145"/>
  <c r="J137" s="1"/>
  <c r="I145"/>
  <c r="I137" s="1"/>
  <c r="H162"/>
  <c r="H161" s="1"/>
  <c r="V164"/>
  <c r="U164"/>
  <c r="T164"/>
  <c r="S164"/>
  <c r="R164"/>
  <c r="Q164"/>
  <c r="P164"/>
  <c r="O164"/>
  <c r="N164"/>
  <c r="M164"/>
  <c r="L164"/>
  <c r="K164"/>
  <c r="J164"/>
  <c r="I164"/>
  <c r="H164"/>
  <c r="V182"/>
  <c r="V181" s="1"/>
  <c r="V180" s="1"/>
  <c r="U182"/>
  <c r="U181" s="1"/>
  <c r="U180" s="1"/>
  <c r="T182"/>
  <c r="T181" s="1"/>
  <c r="T180" s="1"/>
  <c r="S182"/>
  <c r="S181" s="1"/>
  <c r="S180" s="1"/>
  <c r="R182"/>
  <c r="R181" s="1"/>
  <c r="R180" s="1"/>
  <c r="Q182"/>
  <c r="Q181" s="1"/>
  <c r="Q180" s="1"/>
  <c r="P182"/>
  <c r="P181" s="1"/>
  <c r="P180" s="1"/>
  <c r="O182"/>
  <c r="O181" s="1"/>
  <c r="O180" s="1"/>
  <c r="N182"/>
  <c r="N181" s="1"/>
  <c r="N180" s="1"/>
  <c r="M182"/>
  <c r="M181" s="1"/>
  <c r="M180" s="1"/>
  <c r="L182"/>
  <c r="L181" s="1"/>
  <c r="L180" s="1"/>
  <c r="K182"/>
  <c r="K181" s="1"/>
  <c r="K180" s="1"/>
  <c r="J186"/>
  <c r="J185" s="1"/>
  <c r="J184" s="1"/>
  <c r="J183" s="1"/>
  <c r="J191"/>
  <c r="J190" s="1"/>
  <c r="J189" s="1"/>
  <c r="J188" s="1"/>
  <c r="I185"/>
  <c r="I184" s="1"/>
  <c r="I183" s="1"/>
  <c r="I186"/>
  <c r="H186"/>
  <c r="H185" s="1"/>
  <c r="I191"/>
  <c r="I190" s="1"/>
  <c r="I189" s="1"/>
  <c r="I188" s="1"/>
  <c r="H191"/>
  <c r="I202"/>
  <c r="I201" s="1"/>
  <c r="I200" s="1"/>
  <c r="I199" s="1"/>
  <c r="I198" s="1"/>
  <c r="H202"/>
  <c r="H201" s="1"/>
  <c r="I114" l="1"/>
  <c r="H124"/>
  <c r="H160"/>
  <c r="H127"/>
  <c r="H119"/>
  <c r="H184"/>
  <c r="K10"/>
  <c r="O10"/>
  <c r="I182"/>
  <c r="I181" s="1"/>
  <c r="I180" s="1"/>
  <c r="N10"/>
  <c r="R10"/>
  <c r="V10"/>
  <c r="M10"/>
  <c r="Q10"/>
  <c r="U10"/>
  <c r="J182"/>
  <c r="J181" s="1"/>
  <c r="J180" s="1"/>
  <c r="J10" s="1"/>
  <c r="L10"/>
  <c r="P10"/>
  <c r="T10"/>
  <c r="S10"/>
  <c r="H200"/>
  <c r="H190"/>
  <c r="H115"/>
  <c r="I129"/>
  <c r="I128" s="1"/>
  <c r="I127" s="1"/>
  <c r="I113" l="1"/>
  <c r="I112" s="1"/>
  <c r="I111" s="1"/>
  <c r="I10" s="1"/>
  <c r="H123"/>
  <c r="H114"/>
  <c r="H113" s="1"/>
  <c r="H112" s="1"/>
  <c r="H111" s="1"/>
  <c r="H159"/>
  <c r="H199"/>
  <c r="H189"/>
  <c r="H183"/>
  <c r="H188" l="1"/>
  <c r="H158"/>
  <c r="H182"/>
  <c r="H198"/>
  <c r="H145" l="1"/>
  <c r="H137" s="1"/>
  <c r="H181"/>
  <c r="H180" l="1"/>
  <c r="H10" l="1"/>
</calcChain>
</file>

<file path=xl/sharedStrings.xml><?xml version="1.0" encoding="utf-8"?>
<sst xmlns="http://schemas.openxmlformats.org/spreadsheetml/2006/main" count="1275" uniqueCount="258">
  <si>
    <t/>
  </si>
  <si>
    <t>Наименование</t>
  </si>
  <si>
    <t>Целевая статья (государственные программы и непрограммные направления деятельности)</t>
  </si>
  <si>
    <t>Группа вида расходов</t>
  </si>
  <si>
    <t>Раздел</t>
  </si>
  <si>
    <t>Подраздел</t>
  </si>
  <si>
    <t>Всего</t>
  </si>
  <si>
    <t>1.</t>
  </si>
  <si>
    <t>Муниципальная программа "Развитие культуры и туризма"</t>
  </si>
  <si>
    <t>Ц400000000</t>
  </si>
  <si>
    <t>1.1.</t>
  </si>
  <si>
    <t>Подпрограмма "Развитие культуры в Чувашской Республике" муниципальной программы "Развитие культуры и туризма"</t>
  </si>
  <si>
    <t>Ц410000000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</si>
  <si>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</si>
  <si>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</si>
  <si>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</si>
  <si>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</si>
  <si>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Межбюджетные трансферты</t>
  </si>
  <si>
    <t>500</t>
  </si>
  <si>
    <t>Иные межбюджетные трансферты</t>
  </si>
  <si>
    <t>540</t>
  </si>
  <si>
    <t>Культура, кинематография</t>
  </si>
  <si>
    <t>08</t>
  </si>
  <si>
    <t>Культура</t>
  </si>
  <si>
    <t>01</t>
  </si>
  <si>
    <t>2.</t>
  </si>
  <si>
    <t>Муниципальная  программа "Развитие физической культуры и спорта"</t>
  </si>
  <si>
    <t>Ц500000000</t>
  </si>
  <si>
    <t>2.1.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</si>
  <si>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</si>
  <si>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</si>
  <si>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</si>
  <si>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</si>
  <si>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Пропаганда физической культуры и спорта</t>
  </si>
  <si>
    <t>Ц510171470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</si>
  <si>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</si>
  <si>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</si>
  <si>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</si>
  <si>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</si>
  <si>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 и спорт</t>
  </si>
  <si>
    <t>11</t>
  </si>
  <si>
    <t>Физическая культура</t>
  </si>
  <si>
    <t>3.</t>
  </si>
  <si>
    <t>Муниципальная программа "Содействие занятости населения"</t>
  </si>
  <si>
    <t>Ц600000000</t>
  </si>
  <si>
    <t>3.1.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</si>
  <si>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</si>
  <si>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</si>
  <si>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</si>
  <si>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</si>
  <si>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проведения оплачиваемых общественных работ</t>
  </si>
  <si>
    <t>Ц610172240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</si>
  <si>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</si>
  <si>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</si>
  <si>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</si>
  <si>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</si>
  <si>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Национальная экономика</t>
  </si>
  <si>
    <t>04</t>
  </si>
  <si>
    <t>Общеэкономические вопросы</t>
  </si>
  <si>
    <t>4.</t>
  </si>
  <si>
    <t>Муниципальная программа  "Повышение безопасности жизнедеятельности населения и территорий Чувашской Республики"</t>
  </si>
  <si>
    <t>Ц800000000</t>
  </si>
  <si>
    <t>4.1.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</si>
  <si>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 муниципальной программы "Повышение безопасности жизнедеятельности населения и территорий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</si>
  <si>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</si>
  <si>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</si>
  <si>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</si>
  <si>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</si>
  <si>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</si>
  <si>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</si>
  <si>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</si>
  <si>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</si>
  <si>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10</t>
  </si>
  <si>
    <t>4.2.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</si>
  <si>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</si>
  <si>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</si>
  <si>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</si>
  <si>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</si>
  <si>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</si>
  <si>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</si>
  <si>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</si>
  <si>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</si>
  <si>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5.</t>
  </si>
  <si>
    <t>Муниципальная программа  "Развитие сельского хозяйства и регулирование рынка сельскохозяйственной продукции, сырья и продовольствия"</t>
  </si>
  <si>
    <t>Ц900000000</t>
  </si>
  <si>
    <t>5.1.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</si>
  <si>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</si>
  <si>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</si>
  <si>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</si>
  <si>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</si>
  <si>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Реализация проектов развития общественной инфраструктуры, основанных на местных инициативах</t>
  </si>
  <si>
    <t>Ц9902S6570</t>
  </si>
  <si>
    <t>Жилищно-коммунальное хозяйство</t>
  </si>
  <si>
    <t>05</t>
  </si>
  <si>
    <t>Благоустройство</t>
  </si>
  <si>
    <t>6.</t>
  </si>
  <si>
    <t>Муниципальная программа "Развитие транспортной системы"</t>
  </si>
  <si>
    <t>Ч200000000</t>
  </si>
  <si>
    <t>6.1.</t>
  </si>
  <si>
    <t>Подпрограмма "Безопасные и качественные автомобильные дороги" муниципальной программы "Развитие транспортной системы"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</si>
  <si>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</si>
  <si>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</si>
  <si>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</si>
  <si>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</si>
  <si>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</si>
  <si>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Дорожное хозяйство (дорожные фонды)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</si>
  <si>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</si>
  <si>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</si>
  <si>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</si>
  <si>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</si>
  <si>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Муниципальная программа "Управление общественными финансами и муниципальным долгом"</t>
  </si>
  <si>
    <t>Ч400000000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</si>
  <si>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</si>
  <si>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</si>
  <si>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</si>
  <si>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</si>
  <si>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</si>
  <si>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</si>
  <si>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Иные бюджетные ассигнования</t>
  </si>
  <si>
    <t>800</t>
  </si>
  <si>
    <t>Резервные средства</t>
  </si>
  <si>
    <t>870</t>
  </si>
  <si>
    <t>Общегосударственные вопросы</t>
  </si>
  <si>
    <t>Резервные фонды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</si>
  <si>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</si>
  <si>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</si>
  <si>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</si>
  <si>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</si>
  <si>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оборона</t>
  </si>
  <si>
    <t>02</t>
  </si>
  <si>
    <t>Мобилизационная и вневойсковая подготовка</t>
  </si>
  <si>
    <t>8.</t>
  </si>
  <si>
    <t>Муниципальная программа "Развитие потенциала муниципального управления"</t>
  </si>
  <si>
    <t>Ч500000000</t>
  </si>
  <si>
    <t>8.1.</t>
  </si>
  <si>
    <t>Обеспечение реализации муниципальной программы "Развитие потенциала государственного управления"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</si>
  <si>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</si>
  <si>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</si>
  <si>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</si>
  <si>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</si>
  <si>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</si>
  <si>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</si>
  <si>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</si>
  <si>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850</t>
  </si>
  <si>
    <t>Обеспечение деятельности (оказание услуг) муниципальных учреждений</t>
  </si>
  <si>
    <t>Ч5Э0100600</t>
  </si>
  <si>
    <t>Другие общегосударственные вопросы</t>
  </si>
  <si>
    <t>13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</si>
  <si>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</si>
  <si>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</si>
  <si>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Специальные расходы</t>
  </si>
  <si>
    <t>880</t>
  </si>
  <si>
    <t>Обеспечение проведения выборов и референдумов</t>
  </si>
  <si>
    <t>07</t>
  </si>
  <si>
    <t>9.</t>
  </si>
  <si>
    <t>Муниципальная программа "Модернизация и развитие сферы жилищно-коммунального хозяйства"</t>
  </si>
  <si>
    <t>A100000000</t>
  </si>
  <si>
    <t>9.1.</t>
  </si>
  <si>
    <t>Подпрограмма "Обеспечение населения Чувашской Республики качественной питьевой водой" муниципальной программы "Модернизация и развитие сферы жилищно-коммунального хозяйства"</t>
  </si>
  <si>
    <t>A130000000</t>
  </si>
  <si>
    <t>Основное мероприятие "Развитие систем водоснабжения муниципальных образований"</t>
  </si>
  <si>
    <t>A130100000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</si>
  <si>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</si>
  <si>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A130173080</t>
  </si>
  <si>
    <t>Коммунальное хозяйство</t>
  </si>
  <si>
    <t>Основное мероприятие "Водоотведение и очистка бытовых сточных вод"</t>
  </si>
  <si>
    <t>A130300000</t>
  </si>
  <si>
    <t>Строительство (реконструкция) объектов водоотведения (очистных сооружений и др.) муниципальных образований</t>
  </si>
  <si>
    <t>A130374460</t>
  </si>
  <si>
    <t>Основное мероприятие "Реализация мероприятий регионального проекта "Чистая вода"</t>
  </si>
  <si>
    <t>A13G500000</t>
  </si>
  <si>
    <t>II этап строительства водопровода в с. Порецкое Порецкого района Чувашской Республики в рамках реализации мероприятий по строительству и реконструкции (модернизации) объектов питьевого водоснабжения</t>
  </si>
  <si>
    <t>A13G552432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</si>
  <si>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</si>
  <si>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</si>
  <si>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</si>
  <si>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</si>
  <si>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10.</t>
  </si>
  <si>
    <t>Муниципальная программа "Обеспечение граждан в Чувашской Республике доступным и комфортным жильем"</t>
  </si>
  <si>
    <t>A200000000</t>
  </si>
  <si>
    <t>10.1.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</si>
  <si>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</si>
  <si>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</si>
  <si>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</si>
  <si>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</si>
  <si>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</si>
  <si>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</si>
  <si>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Другие вопросы в области жилищно-коммунального хозяйства</t>
  </si>
  <si>
    <t>11.</t>
  </si>
  <si>
    <t>Муниципальная программа "Развитие земельных и имущественных отношений"</t>
  </si>
  <si>
    <t>A400000000</t>
  </si>
  <si>
    <t>11.1.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</si>
  <si>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</si>
  <si>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</si>
  <si>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</si>
  <si>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</si>
  <si>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</si>
  <si>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A410276120</t>
  </si>
  <si>
    <t>Другие вопросы в области национальной экономики</t>
  </si>
  <si>
    <t>12</t>
  </si>
  <si>
    <t>12.</t>
  </si>
  <si>
    <t>Муниципальная  программа "Формирование современной городской среды на территории Чувашской Республики"</t>
  </si>
  <si>
    <t>A500000000</t>
  </si>
  <si>
    <t>12.1.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</si>
  <si>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</si>
  <si>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</si>
  <si>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>Основное мероприятие "Содействие благоустройству населенных пунктов Чувашской Республики"</t>
  </si>
  <si>
    <t>A510200000</t>
  </si>
  <si>
    <t>Уличное освещение</t>
  </si>
  <si>
    <t>A510277400</t>
  </si>
  <si>
    <t>Реализация мероприятий по благоустройству территории</t>
  </si>
  <si>
    <t>A510277420</t>
  </si>
  <si>
    <t>Реализация комплекса мероприятий по благоустройству дворовых территорий и тротуаров</t>
  </si>
  <si>
    <t>A5102S5420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</si>
  <si>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</si>
  <si>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</si>
  <si>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</si>
  <si>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</si>
  <si>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ИТОГО</t>
  </si>
  <si>
    <t>Показатели финансового обеспечения муниципальных программ Порецкого сельского поселения Порецкого района на период до 2035 года</t>
  </si>
  <si>
    <t>Приложение №2 к Бюджетному прогнозу</t>
  </si>
  <si>
    <t>Порецкого района Чувашской Республики</t>
  </si>
  <si>
    <t>на период до 2026 года</t>
  </si>
  <si>
    <t>Порецкого сельского поселения</t>
  </si>
  <si>
    <t>Сумма финансового обеспечения муниципальных программ, рублей</t>
  </si>
  <si>
    <t>Ц810500000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</si>
  <si>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</si>
  <si>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Ц81051591С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</si>
  <si>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</si>
  <si>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</si>
  <si>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"Экономическое развитие"</t>
  </si>
  <si>
    <t>Ч100000000</t>
  </si>
  <si>
    <t>Подпрограмма "Инвестиционный климат" государственной программы Чувашской Республики "Экономическое развитие Чувашской Республики"</t>
  </si>
  <si>
    <t>Ч160000000</t>
  </si>
  <si>
    <t>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</si>
  <si>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Ч160800000</t>
  </si>
  <si>
    <t>Выделение грантов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</si>
  <si>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Ч160816380</t>
  </si>
  <si>
    <t>Подпрограмма "Развитие систем коммунальной инфраструктуры и объектов, используемых для очистки сточных вод" муниципальной программы "Модернизация и развитие сферы жилищно-коммунального хозяйства"</t>
  </si>
  <si>
    <t>A120000000</t>
  </si>
  <si>
    <t>A120100000</t>
  </si>
  <si>
    <t>Капитальный ремонт источников водоснабжения (водонапорных башен и водозаборных скважин) в населенных пунктах</t>
  </si>
  <si>
    <t>A1201SA010</t>
  </si>
  <si>
    <t>10.2.</t>
  </si>
  <si>
    <t>14.</t>
  </si>
  <si>
    <t>Муниципальная программа "Комплексное развитие сельских территорий Чувашской Республики"</t>
  </si>
  <si>
    <t>A600000000</t>
  </si>
  <si>
    <t>14.1.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</si>
  <si>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</si>
  <si>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A620000000</t>
  </si>
  <si>
    <t>A620100000</t>
  </si>
  <si>
    <t>A6201S6570</t>
  </si>
  <si>
    <t>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</si>
  <si>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A620300000</t>
  </si>
  <si>
    <t>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</si>
  <si>
    <t>A62035002F</t>
  </si>
  <si>
    <t>13.</t>
  </si>
  <si>
    <t>13.1.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</si>
</sst>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_ ;\-#,##0.00\ "/>
  </numFmts>
  <fonts count="5">
    <font>
      <sz val="10"/>
      <color rgb="FF000000"/>
      <name val="Times New Roman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wrapText="1"/>
    </xf>
    <xf numFmtId="16" fontId="2" fillId="0" borderId="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9"/>
  <sheetViews>
    <sheetView tabSelected="1" topLeftCell="K1" workbookViewId="0">
      <selection activeCell="V217" sqref="V217"/>
    </sheetView>
  </sheetViews>
  <sheetFormatPr defaultRowHeight="12.75"/>
  <cols>
    <col min="1" max="1" width="6" customWidth="1"/>
    <col min="2" max="2" width="49.6640625" customWidth="1"/>
    <col min="3" max="3" width="18.33203125" customWidth="1"/>
    <col min="4" max="4" width="6" customWidth="1"/>
    <col min="5" max="5" width="3.5" customWidth="1"/>
    <col min="6" max="6" width="3.6640625" customWidth="1"/>
    <col min="7" max="7" width="15.33203125" customWidth="1"/>
    <col min="8" max="8" width="16.6640625" customWidth="1"/>
    <col min="9" max="9" width="16.1640625" customWidth="1"/>
    <col min="10" max="11" width="14.83203125" customWidth="1"/>
    <col min="12" max="12" width="15.1640625" customWidth="1"/>
    <col min="13" max="13" width="16.33203125" customWidth="1"/>
    <col min="14" max="14" width="17.33203125" customWidth="1"/>
    <col min="15" max="15" width="15.33203125" customWidth="1"/>
    <col min="16" max="16" width="15.83203125" customWidth="1"/>
    <col min="17" max="17" width="15" customWidth="1"/>
    <col min="18" max="19" width="14.83203125" customWidth="1"/>
    <col min="20" max="20" width="14.5" customWidth="1"/>
    <col min="21" max="21" width="16.1640625" customWidth="1"/>
    <col min="22" max="22" width="14.83203125" customWidth="1"/>
    <col min="23" max="23" width="16.33203125" customWidth="1"/>
  </cols>
  <sheetData>
    <row r="1" spans="1:23">
      <c r="A1" t="s">
        <v>0</v>
      </c>
      <c r="U1" s="19" t="s">
        <v>220</v>
      </c>
      <c r="V1" s="19"/>
      <c r="W1" s="19"/>
    </row>
    <row r="2" spans="1:23">
      <c r="U2" s="19" t="s">
        <v>223</v>
      </c>
      <c r="V2" s="19"/>
      <c r="W2" s="19"/>
    </row>
    <row r="3" spans="1:23">
      <c r="U3" s="19" t="s">
        <v>221</v>
      </c>
      <c r="V3" s="19"/>
      <c r="W3" s="19"/>
    </row>
    <row r="4" spans="1:23" ht="13.5" customHeight="1">
      <c r="A4" s="1" t="s">
        <v>0</v>
      </c>
      <c r="B4" s="24"/>
      <c r="C4" s="24"/>
      <c r="D4" s="24"/>
      <c r="E4" s="24"/>
      <c r="F4" s="24"/>
      <c r="G4" s="24"/>
      <c r="U4" s="19" t="s">
        <v>222</v>
      </c>
      <c r="V4" s="20"/>
      <c r="W4" s="20"/>
    </row>
    <row r="5" spans="1:23" ht="48.75" customHeight="1">
      <c r="A5" s="2" t="s">
        <v>0</v>
      </c>
      <c r="B5" s="23" t="s">
        <v>219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5.75" customHeight="1">
      <c r="A6" s="3" t="s">
        <v>0</v>
      </c>
      <c r="B6" s="25"/>
      <c r="C6" s="25"/>
      <c r="D6" s="25"/>
      <c r="E6" s="25"/>
      <c r="F6" s="25"/>
      <c r="G6" s="25"/>
    </row>
    <row r="7" spans="1:23" ht="28.7" customHeight="1">
      <c r="A7" s="26" t="s">
        <v>0</v>
      </c>
      <c r="B7" s="26" t="s">
        <v>1</v>
      </c>
      <c r="C7" s="28" t="s">
        <v>2</v>
      </c>
      <c r="D7" s="28" t="s">
        <v>3</v>
      </c>
      <c r="E7" s="28" t="s">
        <v>4</v>
      </c>
      <c r="F7" s="29" t="s">
        <v>5</v>
      </c>
      <c r="G7" s="31" t="s">
        <v>224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21" t="s">
        <v>218</v>
      </c>
    </row>
    <row r="8" spans="1:23" ht="87" customHeight="1">
      <c r="A8" s="27" t="s">
        <v>0</v>
      </c>
      <c r="B8" s="27" t="s">
        <v>0</v>
      </c>
      <c r="C8" s="27" t="s">
        <v>0</v>
      </c>
      <c r="D8" s="27" t="s">
        <v>0</v>
      </c>
      <c r="E8" s="27" t="s">
        <v>0</v>
      </c>
      <c r="F8" s="30" t="s">
        <v>0</v>
      </c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22"/>
    </row>
    <row r="9" spans="1:23" ht="15" customHeight="1">
      <c r="A9" s="4"/>
      <c r="B9" s="4"/>
      <c r="C9" s="4"/>
      <c r="D9" s="4"/>
      <c r="E9" s="4"/>
      <c r="F9" s="11"/>
      <c r="G9" s="4">
        <v>2020</v>
      </c>
      <c r="H9" s="15">
        <v>2021</v>
      </c>
      <c r="I9" s="15">
        <v>2022</v>
      </c>
      <c r="J9" s="15">
        <v>2023</v>
      </c>
      <c r="K9" s="15">
        <v>2024</v>
      </c>
      <c r="L9" s="15">
        <v>2025</v>
      </c>
      <c r="M9" s="15">
        <v>2026</v>
      </c>
      <c r="N9" s="15">
        <v>2027</v>
      </c>
      <c r="O9" s="15">
        <v>2028</v>
      </c>
      <c r="P9" s="15">
        <v>2029</v>
      </c>
      <c r="Q9" s="15">
        <v>2030</v>
      </c>
      <c r="R9" s="15">
        <v>2031</v>
      </c>
      <c r="S9" s="15">
        <v>2032</v>
      </c>
      <c r="T9" s="15">
        <v>2033</v>
      </c>
      <c r="U9" s="15">
        <v>2034</v>
      </c>
      <c r="V9" s="15">
        <v>2035</v>
      </c>
      <c r="W9" s="16"/>
    </row>
    <row r="10" spans="1:23">
      <c r="A10" s="5" t="s">
        <v>0</v>
      </c>
      <c r="B10" s="5" t="s">
        <v>6</v>
      </c>
      <c r="C10" s="6" t="s">
        <v>0</v>
      </c>
      <c r="D10" s="7" t="s">
        <v>0</v>
      </c>
      <c r="E10" s="7" t="s">
        <v>0</v>
      </c>
      <c r="F10" s="12" t="s">
        <v>0</v>
      </c>
      <c r="G10" s="8">
        <v>62339270.149999999</v>
      </c>
      <c r="H10" s="18">
        <f>H11+H19+H27+H35+H56+H75+H93+H111+H137+H164+H172+H180</f>
        <v>35335354</v>
      </c>
      <c r="I10" s="18">
        <f>I11+I19+I27+I35+I56+I75+I93+I111+I137+I164+I172+I180</f>
        <v>14973454</v>
      </c>
      <c r="J10" s="18">
        <f>J11+J19+J27+J35+J56+J75+J93+J111+J137+J164+J172+J180</f>
        <v>11483554</v>
      </c>
      <c r="K10" s="18">
        <f>K11+K19+K27+K35+K56+K75+K93+K111+K137+K164+K172+K180</f>
        <v>11483554</v>
      </c>
      <c r="L10" s="18">
        <f>L11+L19+L27+L35+L56+L75+L93+L111+L137+L164+L172+L180</f>
        <v>11483554</v>
      </c>
      <c r="M10" s="18">
        <f>M11+M19+M27+M35+M56+M75+M93+M111+M137+M164+M172+M180</f>
        <v>11483554</v>
      </c>
      <c r="N10" s="18">
        <f>N11+N19+N27+N35+N56+N75+N93+N111+N137+N164+N172+N180</f>
        <v>11483554</v>
      </c>
      <c r="O10" s="18">
        <f>O11+O19+O27+O35+O56+O75+O93+O111+O137+O164+O172+O180</f>
        <v>11483554</v>
      </c>
      <c r="P10" s="18">
        <f>P11+P19+P27+P35+P56+P75+P93+P111+P137+P164+P172+P180</f>
        <v>11483554</v>
      </c>
      <c r="Q10" s="18">
        <f>Q11+Q19+Q27+Q35+Q56+Q75+Q93+Q111+Q137+Q164+Q172+Q180</f>
        <v>11483554</v>
      </c>
      <c r="R10" s="18">
        <f>R11+R19+R27+R35+R56+R75+R93+R111+R137+R164+R172+R180</f>
        <v>11483554</v>
      </c>
      <c r="S10" s="18">
        <f>S11+S19+S27+S35+S56+S75+S93+S111+S137+S164+S172+S180</f>
        <v>11483554</v>
      </c>
      <c r="T10" s="18">
        <f>T11+T19+T27+T35+T56+T75+T93+T111+T137+T164+T172+T180</f>
        <v>11483554</v>
      </c>
      <c r="U10" s="18">
        <f>U11+U19+U27+U35+U56+U75+U93+U111+U137+U164+U172+U180</f>
        <v>11483554</v>
      </c>
      <c r="V10" s="18">
        <f>V11+V19+V27+V35+V56+V75+V93+V111+V137+V164+V172+V180</f>
        <v>11483554</v>
      </c>
      <c r="W10" s="18">
        <f>SUM(G10:V10)</f>
        <v>261934280.15000001</v>
      </c>
    </row>
    <row r="11" spans="1:23" ht="25.5">
      <c r="A11" s="5" t="s">
        <v>7</v>
      </c>
      <c r="B11" s="5" t="s">
        <v>8</v>
      </c>
      <c r="C11" s="6" t="s">
        <v>9</v>
      </c>
      <c r="D11" s="6" t="s">
        <v>0</v>
      </c>
      <c r="E11" s="6" t="s">
        <v>0</v>
      </c>
      <c r="F11" s="13" t="s">
        <v>0</v>
      </c>
      <c r="G11" s="8">
        <v>1788000</v>
      </c>
      <c r="H11" s="18">
        <f>H12</f>
        <v>1788000</v>
      </c>
      <c r="I11" s="18">
        <f t="shared" ref="I11:W11" si="0">I12</f>
        <v>1788000</v>
      </c>
      <c r="J11" s="18">
        <f t="shared" si="0"/>
        <v>1788000</v>
      </c>
      <c r="K11" s="18">
        <f t="shared" si="0"/>
        <v>1788000</v>
      </c>
      <c r="L11" s="18">
        <f t="shared" si="0"/>
        <v>1788000</v>
      </c>
      <c r="M11" s="18">
        <f t="shared" si="0"/>
        <v>1788000</v>
      </c>
      <c r="N11" s="18">
        <f t="shared" si="0"/>
        <v>1788000</v>
      </c>
      <c r="O11" s="18">
        <f t="shared" si="0"/>
        <v>1788000</v>
      </c>
      <c r="P11" s="18">
        <f t="shared" si="0"/>
        <v>1788000</v>
      </c>
      <c r="Q11" s="18">
        <f t="shared" si="0"/>
        <v>1788000</v>
      </c>
      <c r="R11" s="18">
        <f t="shared" si="0"/>
        <v>1788000</v>
      </c>
      <c r="S11" s="18">
        <f t="shared" si="0"/>
        <v>1788000</v>
      </c>
      <c r="T11" s="18">
        <f t="shared" si="0"/>
        <v>1788000</v>
      </c>
      <c r="U11" s="18">
        <f t="shared" si="0"/>
        <v>1788000</v>
      </c>
      <c r="V11" s="18">
        <f t="shared" si="0"/>
        <v>1788000</v>
      </c>
      <c r="W11" s="18">
        <f t="shared" ref="W11:W74" si="1">SUM(G11:V11)</f>
        <v>28608000</v>
      </c>
    </row>
    <row r="12" spans="1:23" ht="38.25">
      <c r="A12" s="5" t="s">
        <v>10</v>
      </c>
      <c r="B12" s="5" t="s">
        <v>11</v>
      </c>
      <c r="C12" s="6" t="s">
        <v>12</v>
      </c>
      <c r="D12" s="6" t="s">
        <v>0</v>
      </c>
      <c r="E12" s="6" t="s">
        <v>0</v>
      </c>
      <c r="F12" s="14" t="s">
        <v>0</v>
      </c>
      <c r="G12" s="8">
        <v>1788000</v>
      </c>
      <c r="H12" s="18">
        <f>H13</f>
        <v>1788000</v>
      </c>
      <c r="I12" s="18">
        <f t="shared" ref="I12:W12" si="2">I13</f>
        <v>1788000</v>
      </c>
      <c r="J12" s="18">
        <f t="shared" si="2"/>
        <v>1788000</v>
      </c>
      <c r="K12" s="18">
        <f t="shared" si="2"/>
        <v>1788000</v>
      </c>
      <c r="L12" s="18">
        <f t="shared" si="2"/>
        <v>1788000</v>
      </c>
      <c r="M12" s="18">
        <f t="shared" si="2"/>
        <v>1788000</v>
      </c>
      <c r="N12" s="18">
        <f t="shared" si="2"/>
        <v>1788000</v>
      </c>
      <c r="O12" s="18">
        <f t="shared" si="2"/>
        <v>1788000</v>
      </c>
      <c r="P12" s="18">
        <f t="shared" si="2"/>
        <v>1788000</v>
      </c>
      <c r="Q12" s="18">
        <f t="shared" si="2"/>
        <v>1788000</v>
      </c>
      <c r="R12" s="18">
        <f t="shared" si="2"/>
        <v>1788000</v>
      </c>
      <c r="S12" s="18">
        <f t="shared" si="2"/>
        <v>1788000</v>
      </c>
      <c r="T12" s="18">
        <f t="shared" si="2"/>
        <v>1788000</v>
      </c>
      <c r="U12" s="18">
        <f t="shared" si="2"/>
        <v>1788000</v>
      </c>
      <c r="V12" s="18">
        <f t="shared" si="2"/>
        <v>1788000</v>
      </c>
      <c r="W12" s="18">
        <f t="shared" si="1"/>
        <v>28608000</v>
      </c>
    </row>
    <row r="13" spans="1:23" ht="25.5">
      <c r="A13" s="9" t="s">
        <v>0</v>
      </c>
      <c r="B13" s="9" t="s">
        <v>13</v>
      </c>
      <c r="C13" s="7" t="s">
        <v>14</v>
      </c>
      <c r="D13" s="7" t="s">
        <v>0</v>
      </c>
      <c r="E13" s="7" t="s">
        <v>0</v>
      </c>
      <c r="F13" s="12" t="s">
        <v>0</v>
      </c>
      <c r="G13" s="10">
        <v>1788000</v>
      </c>
      <c r="H13" s="17">
        <v>1788000</v>
      </c>
      <c r="I13" s="17">
        <v>1788000</v>
      </c>
      <c r="J13" s="17">
        <v>1788000</v>
      </c>
      <c r="K13" s="17">
        <v>1788000</v>
      </c>
      <c r="L13" s="17">
        <v>1788000</v>
      </c>
      <c r="M13" s="17">
        <v>1788000</v>
      </c>
      <c r="N13" s="17">
        <v>1788000</v>
      </c>
      <c r="O13" s="17">
        <v>1788000</v>
      </c>
      <c r="P13" s="17">
        <v>1788000</v>
      </c>
      <c r="Q13" s="17">
        <v>1788000</v>
      </c>
      <c r="R13" s="17">
        <v>1788000</v>
      </c>
      <c r="S13" s="17">
        <v>1788000</v>
      </c>
      <c r="T13" s="17">
        <v>1788000</v>
      </c>
      <c r="U13" s="17">
        <v>1788000</v>
      </c>
      <c r="V13" s="17">
        <v>1788000</v>
      </c>
      <c r="W13" s="18">
        <f t="shared" si="1"/>
        <v>28608000</v>
      </c>
    </row>
    <row r="14" spans="1:23" ht="25.5">
      <c r="A14" s="9" t="s">
        <v>0</v>
      </c>
      <c r="B14" s="9" t="s">
        <v>15</v>
      </c>
      <c r="C14" s="7" t="s">
        <v>16</v>
      </c>
      <c r="D14" s="7" t="s">
        <v>0</v>
      </c>
      <c r="E14" s="7" t="s">
        <v>0</v>
      </c>
      <c r="F14" s="12" t="s">
        <v>0</v>
      </c>
      <c r="G14" s="10">
        <v>1788000</v>
      </c>
      <c r="H14" s="17">
        <v>1788000</v>
      </c>
      <c r="I14" s="17">
        <v>1788000</v>
      </c>
      <c r="J14" s="17">
        <v>1788000</v>
      </c>
      <c r="K14" s="17">
        <v>1788000</v>
      </c>
      <c r="L14" s="17">
        <v>1788000</v>
      </c>
      <c r="M14" s="17">
        <v>1788000</v>
      </c>
      <c r="N14" s="17">
        <v>1788000</v>
      </c>
      <c r="O14" s="17">
        <v>1788000</v>
      </c>
      <c r="P14" s="17">
        <v>1788000</v>
      </c>
      <c r="Q14" s="17">
        <v>1788000</v>
      </c>
      <c r="R14" s="17">
        <v>1788000</v>
      </c>
      <c r="S14" s="17">
        <v>1788000</v>
      </c>
      <c r="T14" s="17">
        <v>1788000</v>
      </c>
      <c r="U14" s="17">
        <v>1788000</v>
      </c>
      <c r="V14" s="17">
        <v>1788000</v>
      </c>
      <c r="W14" s="18">
        <f t="shared" si="1"/>
        <v>28608000</v>
      </c>
    </row>
    <row r="15" spans="1:23">
      <c r="A15" s="9" t="s">
        <v>0</v>
      </c>
      <c r="B15" s="9" t="s">
        <v>17</v>
      </c>
      <c r="C15" s="7" t="s">
        <v>16</v>
      </c>
      <c r="D15" s="7" t="s">
        <v>18</v>
      </c>
      <c r="E15" s="7" t="s">
        <v>0</v>
      </c>
      <c r="F15" s="12" t="s">
        <v>0</v>
      </c>
      <c r="G15" s="10">
        <v>1788000</v>
      </c>
      <c r="H15" s="17">
        <v>1788000</v>
      </c>
      <c r="I15" s="17">
        <v>1788000</v>
      </c>
      <c r="J15" s="17">
        <v>1788000</v>
      </c>
      <c r="K15" s="17">
        <v>1788000</v>
      </c>
      <c r="L15" s="17">
        <v>1788000</v>
      </c>
      <c r="M15" s="17">
        <v>1788000</v>
      </c>
      <c r="N15" s="17">
        <v>1788000</v>
      </c>
      <c r="O15" s="17">
        <v>1788000</v>
      </c>
      <c r="P15" s="17">
        <v>1788000</v>
      </c>
      <c r="Q15" s="17">
        <v>1788000</v>
      </c>
      <c r="R15" s="17">
        <v>1788000</v>
      </c>
      <c r="S15" s="17">
        <v>1788000</v>
      </c>
      <c r="T15" s="17">
        <v>1788000</v>
      </c>
      <c r="U15" s="17">
        <v>1788000</v>
      </c>
      <c r="V15" s="17">
        <v>1788000</v>
      </c>
      <c r="W15" s="18">
        <f t="shared" si="1"/>
        <v>28608000</v>
      </c>
    </row>
    <row r="16" spans="1:23">
      <c r="A16" s="9" t="s">
        <v>0</v>
      </c>
      <c r="B16" s="9" t="s">
        <v>19</v>
      </c>
      <c r="C16" s="7" t="s">
        <v>16</v>
      </c>
      <c r="D16" s="7" t="s">
        <v>20</v>
      </c>
      <c r="E16" s="7" t="s">
        <v>0</v>
      </c>
      <c r="F16" s="12" t="s">
        <v>0</v>
      </c>
      <c r="G16" s="10">
        <v>1788000</v>
      </c>
      <c r="H16" s="17">
        <v>1788000</v>
      </c>
      <c r="I16" s="17">
        <v>1788000</v>
      </c>
      <c r="J16" s="17">
        <v>1788000</v>
      </c>
      <c r="K16" s="17">
        <v>1788000</v>
      </c>
      <c r="L16" s="17">
        <v>1788000</v>
      </c>
      <c r="M16" s="17">
        <v>1788000</v>
      </c>
      <c r="N16" s="17">
        <v>1788000</v>
      </c>
      <c r="O16" s="17">
        <v>1788000</v>
      </c>
      <c r="P16" s="17">
        <v>1788000</v>
      </c>
      <c r="Q16" s="17">
        <v>1788000</v>
      </c>
      <c r="R16" s="17">
        <v>1788000</v>
      </c>
      <c r="S16" s="17">
        <v>1788000</v>
      </c>
      <c r="T16" s="17">
        <v>1788000</v>
      </c>
      <c r="U16" s="17">
        <v>1788000</v>
      </c>
      <c r="V16" s="17">
        <v>1788000</v>
      </c>
      <c r="W16" s="18">
        <f t="shared" si="1"/>
        <v>28608000</v>
      </c>
    </row>
    <row r="17" spans="1:23">
      <c r="A17" s="9" t="s">
        <v>0</v>
      </c>
      <c r="B17" s="9" t="s">
        <v>21</v>
      </c>
      <c r="C17" s="7" t="s">
        <v>16</v>
      </c>
      <c r="D17" s="7" t="s">
        <v>20</v>
      </c>
      <c r="E17" s="7" t="s">
        <v>22</v>
      </c>
      <c r="F17" s="12" t="s">
        <v>0</v>
      </c>
      <c r="G17" s="10">
        <v>1788000</v>
      </c>
      <c r="H17" s="17">
        <v>1788000</v>
      </c>
      <c r="I17" s="17">
        <v>1788000</v>
      </c>
      <c r="J17" s="17">
        <v>1788000</v>
      </c>
      <c r="K17" s="17">
        <v>1788000</v>
      </c>
      <c r="L17" s="17">
        <v>1788000</v>
      </c>
      <c r="M17" s="17">
        <v>1788000</v>
      </c>
      <c r="N17" s="17">
        <v>1788000</v>
      </c>
      <c r="O17" s="17">
        <v>1788000</v>
      </c>
      <c r="P17" s="17">
        <v>1788000</v>
      </c>
      <c r="Q17" s="17">
        <v>1788000</v>
      </c>
      <c r="R17" s="17">
        <v>1788000</v>
      </c>
      <c r="S17" s="17">
        <v>1788000</v>
      </c>
      <c r="T17" s="17">
        <v>1788000</v>
      </c>
      <c r="U17" s="17">
        <v>1788000</v>
      </c>
      <c r="V17" s="17">
        <v>1788000</v>
      </c>
      <c r="W17" s="18">
        <f t="shared" si="1"/>
        <v>28608000</v>
      </c>
    </row>
    <row r="18" spans="1:23">
      <c r="A18" s="9" t="s">
        <v>0</v>
      </c>
      <c r="B18" s="9" t="s">
        <v>23</v>
      </c>
      <c r="C18" s="7" t="s">
        <v>16</v>
      </c>
      <c r="D18" s="7" t="s">
        <v>20</v>
      </c>
      <c r="E18" s="7" t="s">
        <v>22</v>
      </c>
      <c r="F18" s="12" t="s">
        <v>24</v>
      </c>
      <c r="G18" s="10">
        <v>1788000</v>
      </c>
      <c r="H18" s="17">
        <v>1788000</v>
      </c>
      <c r="I18" s="17">
        <v>1788000</v>
      </c>
      <c r="J18" s="17">
        <v>1788000</v>
      </c>
      <c r="K18" s="17">
        <v>1788000</v>
      </c>
      <c r="L18" s="17">
        <v>1788000</v>
      </c>
      <c r="M18" s="17">
        <v>1788000</v>
      </c>
      <c r="N18" s="17">
        <v>1788000</v>
      </c>
      <c r="O18" s="17">
        <v>1788000</v>
      </c>
      <c r="P18" s="17">
        <v>1788000</v>
      </c>
      <c r="Q18" s="17">
        <v>1788000</v>
      </c>
      <c r="R18" s="17">
        <v>1788000</v>
      </c>
      <c r="S18" s="17">
        <v>1788000</v>
      </c>
      <c r="T18" s="17">
        <v>1788000</v>
      </c>
      <c r="U18" s="17">
        <v>1788000</v>
      </c>
      <c r="V18" s="17">
        <v>1788000</v>
      </c>
      <c r="W18" s="18">
        <f t="shared" si="1"/>
        <v>28608000</v>
      </c>
    </row>
    <row r="19" spans="1:23" ht="25.5">
      <c r="A19" s="5" t="s">
        <v>25</v>
      </c>
      <c r="B19" s="5" t="s">
        <v>26</v>
      </c>
      <c r="C19" s="6" t="s">
        <v>27</v>
      </c>
      <c r="D19" s="6" t="s">
        <v>0</v>
      </c>
      <c r="E19" s="6" t="s">
        <v>0</v>
      </c>
      <c r="F19" s="13" t="s">
        <v>0</v>
      </c>
      <c r="G19" s="8">
        <v>30000</v>
      </c>
      <c r="H19" s="18">
        <f>H20</f>
        <v>20000</v>
      </c>
      <c r="I19" s="18">
        <f t="shared" ref="I19:V19" si="3">I20</f>
        <v>20000</v>
      </c>
      <c r="J19" s="18">
        <f t="shared" si="3"/>
        <v>20000</v>
      </c>
      <c r="K19" s="18">
        <f t="shared" si="3"/>
        <v>20000</v>
      </c>
      <c r="L19" s="18">
        <f t="shared" si="3"/>
        <v>20000</v>
      </c>
      <c r="M19" s="18">
        <f t="shared" si="3"/>
        <v>20000</v>
      </c>
      <c r="N19" s="18">
        <f t="shared" si="3"/>
        <v>20000</v>
      </c>
      <c r="O19" s="18">
        <f t="shared" si="3"/>
        <v>20000</v>
      </c>
      <c r="P19" s="18">
        <f t="shared" si="3"/>
        <v>20000</v>
      </c>
      <c r="Q19" s="18">
        <f t="shared" si="3"/>
        <v>20000</v>
      </c>
      <c r="R19" s="18">
        <f t="shared" si="3"/>
        <v>20000</v>
      </c>
      <c r="S19" s="18">
        <f t="shared" si="3"/>
        <v>20000</v>
      </c>
      <c r="T19" s="18">
        <f t="shared" si="3"/>
        <v>20000</v>
      </c>
      <c r="U19" s="18">
        <f t="shared" si="3"/>
        <v>20000</v>
      </c>
      <c r="V19" s="18">
        <f t="shared" si="3"/>
        <v>20000</v>
      </c>
      <c r="W19" s="18">
        <f t="shared" si="1"/>
        <v>330000</v>
      </c>
    </row>
    <row r="20" spans="1:23" ht="38.25">
      <c r="A20" s="5" t="s">
        <v>28</v>
      </c>
      <c r="B20" s="5" t="s">
        <v>29</v>
      </c>
      <c r="C20" s="6" t="s">
        <v>30</v>
      </c>
      <c r="D20" s="6" t="s">
        <v>0</v>
      </c>
      <c r="E20" s="6" t="s">
        <v>0</v>
      </c>
      <c r="F20" s="14" t="s">
        <v>0</v>
      </c>
      <c r="G20" s="8">
        <v>30000</v>
      </c>
      <c r="H20" s="18">
        <f>H21</f>
        <v>20000</v>
      </c>
      <c r="I20" s="18">
        <f t="shared" ref="I20:V20" si="4">I21</f>
        <v>20000</v>
      </c>
      <c r="J20" s="18">
        <f t="shared" si="4"/>
        <v>20000</v>
      </c>
      <c r="K20" s="18">
        <f t="shared" si="4"/>
        <v>20000</v>
      </c>
      <c r="L20" s="18">
        <f t="shared" si="4"/>
        <v>20000</v>
      </c>
      <c r="M20" s="18">
        <f t="shared" si="4"/>
        <v>20000</v>
      </c>
      <c r="N20" s="18">
        <f t="shared" si="4"/>
        <v>20000</v>
      </c>
      <c r="O20" s="18">
        <f t="shared" si="4"/>
        <v>20000</v>
      </c>
      <c r="P20" s="18">
        <f t="shared" si="4"/>
        <v>20000</v>
      </c>
      <c r="Q20" s="18">
        <f t="shared" si="4"/>
        <v>20000</v>
      </c>
      <c r="R20" s="18">
        <f t="shared" si="4"/>
        <v>20000</v>
      </c>
      <c r="S20" s="18">
        <f t="shared" si="4"/>
        <v>20000</v>
      </c>
      <c r="T20" s="18">
        <f t="shared" si="4"/>
        <v>20000</v>
      </c>
      <c r="U20" s="18">
        <f t="shared" si="4"/>
        <v>20000</v>
      </c>
      <c r="V20" s="18">
        <f t="shared" si="4"/>
        <v>20000</v>
      </c>
      <c r="W20" s="18">
        <f t="shared" si="1"/>
        <v>330000</v>
      </c>
    </row>
    <row r="21" spans="1:23" ht="38.25">
      <c r="A21" s="9" t="s">
        <v>0</v>
      </c>
      <c r="B21" s="9" t="s">
        <v>31</v>
      </c>
      <c r="C21" s="7" t="s">
        <v>32</v>
      </c>
      <c r="D21" s="7" t="s">
        <v>0</v>
      </c>
      <c r="E21" s="7" t="s">
        <v>0</v>
      </c>
      <c r="F21" s="12" t="s">
        <v>0</v>
      </c>
      <c r="G21" s="10">
        <v>30000</v>
      </c>
      <c r="H21" s="17">
        <v>20000</v>
      </c>
      <c r="I21" s="17">
        <v>20000</v>
      </c>
      <c r="J21" s="17">
        <v>20000</v>
      </c>
      <c r="K21" s="17">
        <v>20000</v>
      </c>
      <c r="L21" s="17">
        <v>20000</v>
      </c>
      <c r="M21" s="17">
        <v>20000</v>
      </c>
      <c r="N21" s="17">
        <v>20000</v>
      </c>
      <c r="O21" s="17">
        <v>20000</v>
      </c>
      <c r="P21" s="17">
        <v>20000</v>
      </c>
      <c r="Q21" s="17">
        <v>20000</v>
      </c>
      <c r="R21" s="17">
        <v>20000</v>
      </c>
      <c r="S21" s="17">
        <v>20000</v>
      </c>
      <c r="T21" s="17">
        <v>20000</v>
      </c>
      <c r="U21" s="17">
        <v>20000</v>
      </c>
      <c r="V21" s="17">
        <v>20000</v>
      </c>
      <c r="W21" s="18">
        <f t="shared" si="1"/>
        <v>330000</v>
      </c>
    </row>
    <row r="22" spans="1:23">
      <c r="A22" s="9" t="s">
        <v>0</v>
      </c>
      <c r="B22" s="9" t="s">
        <v>33</v>
      </c>
      <c r="C22" s="7" t="s">
        <v>34</v>
      </c>
      <c r="D22" s="7" t="s">
        <v>0</v>
      </c>
      <c r="E22" s="7" t="s">
        <v>0</v>
      </c>
      <c r="F22" s="12" t="s">
        <v>0</v>
      </c>
      <c r="G22" s="10">
        <v>30000</v>
      </c>
      <c r="H22" s="17">
        <v>20000</v>
      </c>
      <c r="I22" s="17">
        <v>20000</v>
      </c>
      <c r="J22" s="17">
        <v>20000</v>
      </c>
      <c r="K22" s="17">
        <v>20000</v>
      </c>
      <c r="L22" s="17">
        <v>20000</v>
      </c>
      <c r="M22" s="17">
        <v>20000</v>
      </c>
      <c r="N22" s="17">
        <v>20000</v>
      </c>
      <c r="O22" s="17">
        <v>20000</v>
      </c>
      <c r="P22" s="17">
        <v>20000</v>
      </c>
      <c r="Q22" s="17">
        <v>20000</v>
      </c>
      <c r="R22" s="17">
        <v>20000</v>
      </c>
      <c r="S22" s="17">
        <v>20000</v>
      </c>
      <c r="T22" s="17">
        <v>20000</v>
      </c>
      <c r="U22" s="17">
        <v>20000</v>
      </c>
      <c r="V22" s="17">
        <v>20000</v>
      </c>
      <c r="W22" s="18">
        <f t="shared" si="1"/>
        <v>330000</v>
      </c>
    </row>
    <row r="23" spans="1:23" ht="25.5">
      <c r="A23" s="9" t="s">
        <v>0</v>
      </c>
      <c r="B23" s="9" t="s">
        <v>35</v>
      </c>
      <c r="C23" s="7" t="s">
        <v>34</v>
      </c>
      <c r="D23" s="7" t="s">
        <v>36</v>
      </c>
      <c r="E23" s="7" t="s">
        <v>0</v>
      </c>
      <c r="F23" s="12" t="s">
        <v>0</v>
      </c>
      <c r="G23" s="10">
        <v>30000</v>
      </c>
      <c r="H23" s="17">
        <v>20000</v>
      </c>
      <c r="I23" s="17">
        <v>20000</v>
      </c>
      <c r="J23" s="17">
        <v>20000</v>
      </c>
      <c r="K23" s="17">
        <v>20000</v>
      </c>
      <c r="L23" s="17">
        <v>20000</v>
      </c>
      <c r="M23" s="17">
        <v>20000</v>
      </c>
      <c r="N23" s="17">
        <v>20000</v>
      </c>
      <c r="O23" s="17">
        <v>20000</v>
      </c>
      <c r="P23" s="17">
        <v>20000</v>
      </c>
      <c r="Q23" s="17">
        <v>20000</v>
      </c>
      <c r="R23" s="17">
        <v>20000</v>
      </c>
      <c r="S23" s="17">
        <v>20000</v>
      </c>
      <c r="T23" s="17">
        <v>20000</v>
      </c>
      <c r="U23" s="17">
        <v>20000</v>
      </c>
      <c r="V23" s="17">
        <v>20000</v>
      </c>
      <c r="W23" s="18">
        <f t="shared" si="1"/>
        <v>330000</v>
      </c>
    </row>
    <row r="24" spans="1:23" ht="38.25">
      <c r="A24" s="9" t="s">
        <v>0</v>
      </c>
      <c r="B24" s="9" t="s">
        <v>37</v>
      </c>
      <c r="C24" s="7" t="s">
        <v>34</v>
      </c>
      <c r="D24" s="7" t="s">
        <v>38</v>
      </c>
      <c r="E24" s="7" t="s">
        <v>0</v>
      </c>
      <c r="F24" s="12" t="s">
        <v>0</v>
      </c>
      <c r="G24" s="10">
        <v>30000</v>
      </c>
      <c r="H24" s="17">
        <v>20000</v>
      </c>
      <c r="I24" s="17">
        <v>20000</v>
      </c>
      <c r="J24" s="17">
        <v>20000</v>
      </c>
      <c r="K24" s="17">
        <v>20000</v>
      </c>
      <c r="L24" s="17">
        <v>20000</v>
      </c>
      <c r="M24" s="17">
        <v>20000</v>
      </c>
      <c r="N24" s="17">
        <v>20000</v>
      </c>
      <c r="O24" s="17">
        <v>20000</v>
      </c>
      <c r="P24" s="17">
        <v>20000</v>
      </c>
      <c r="Q24" s="17">
        <v>20000</v>
      </c>
      <c r="R24" s="17">
        <v>20000</v>
      </c>
      <c r="S24" s="17">
        <v>20000</v>
      </c>
      <c r="T24" s="17">
        <v>20000</v>
      </c>
      <c r="U24" s="17">
        <v>20000</v>
      </c>
      <c r="V24" s="17">
        <v>20000</v>
      </c>
      <c r="W24" s="18">
        <f t="shared" si="1"/>
        <v>330000</v>
      </c>
    </row>
    <row r="25" spans="1:23">
      <c r="A25" s="9" t="s">
        <v>0</v>
      </c>
      <c r="B25" s="9" t="s">
        <v>39</v>
      </c>
      <c r="C25" s="7" t="s">
        <v>34</v>
      </c>
      <c r="D25" s="7" t="s">
        <v>38</v>
      </c>
      <c r="E25" s="7" t="s">
        <v>40</v>
      </c>
      <c r="F25" s="12" t="s">
        <v>0</v>
      </c>
      <c r="G25" s="10">
        <v>30000</v>
      </c>
      <c r="H25" s="17">
        <v>20000</v>
      </c>
      <c r="I25" s="17">
        <v>20000</v>
      </c>
      <c r="J25" s="17">
        <v>20000</v>
      </c>
      <c r="K25" s="17">
        <v>20000</v>
      </c>
      <c r="L25" s="17">
        <v>20000</v>
      </c>
      <c r="M25" s="17">
        <v>20000</v>
      </c>
      <c r="N25" s="17">
        <v>20000</v>
      </c>
      <c r="O25" s="17">
        <v>20000</v>
      </c>
      <c r="P25" s="17">
        <v>20000</v>
      </c>
      <c r="Q25" s="17">
        <v>20000</v>
      </c>
      <c r="R25" s="17">
        <v>20000</v>
      </c>
      <c r="S25" s="17">
        <v>20000</v>
      </c>
      <c r="T25" s="17">
        <v>20000</v>
      </c>
      <c r="U25" s="17">
        <v>20000</v>
      </c>
      <c r="V25" s="17">
        <v>20000</v>
      </c>
      <c r="W25" s="18">
        <f t="shared" si="1"/>
        <v>330000</v>
      </c>
    </row>
    <row r="26" spans="1:23">
      <c r="A26" s="9" t="s">
        <v>0</v>
      </c>
      <c r="B26" s="9" t="s">
        <v>41</v>
      </c>
      <c r="C26" s="7" t="s">
        <v>34</v>
      </c>
      <c r="D26" s="7" t="s">
        <v>38</v>
      </c>
      <c r="E26" s="7" t="s">
        <v>40</v>
      </c>
      <c r="F26" s="12" t="s">
        <v>24</v>
      </c>
      <c r="G26" s="10">
        <v>30000</v>
      </c>
      <c r="H26" s="17">
        <v>20000</v>
      </c>
      <c r="I26" s="17">
        <v>20000</v>
      </c>
      <c r="J26" s="17">
        <v>20000</v>
      </c>
      <c r="K26" s="17">
        <v>20000</v>
      </c>
      <c r="L26" s="17">
        <v>20000</v>
      </c>
      <c r="M26" s="17">
        <v>20000</v>
      </c>
      <c r="N26" s="17">
        <v>20000</v>
      </c>
      <c r="O26" s="17">
        <v>20000</v>
      </c>
      <c r="P26" s="17">
        <v>20000</v>
      </c>
      <c r="Q26" s="17">
        <v>20000</v>
      </c>
      <c r="R26" s="17">
        <v>20000</v>
      </c>
      <c r="S26" s="17">
        <v>20000</v>
      </c>
      <c r="T26" s="17">
        <v>20000</v>
      </c>
      <c r="U26" s="17">
        <v>20000</v>
      </c>
      <c r="V26" s="17">
        <v>20000</v>
      </c>
      <c r="W26" s="18">
        <f t="shared" si="1"/>
        <v>330000</v>
      </c>
    </row>
    <row r="27" spans="1:23" ht="25.5">
      <c r="A27" s="5" t="s">
        <v>42</v>
      </c>
      <c r="B27" s="5" t="s">
        <v>43</v>
      </c>
      <c r="C27" s="6" t="s">
        <v>44</v>
      </c>
      <c r="D27" s="6" t="s">
        <v>0</v>
      </c>
      <c r="E27" s="6" t="s">
        <v>0</v>
      </c>
      <c r="F27" s="13" t="s">
        <v>0</v>
      </c>
      <c r="G27" s="8">
        <v>189519.12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f t="shared" si="1"/>
        <v>189519.12</v>
      </c>
    </row>
    <row r="28" spans="1:23" ht="51">
      <c r="A28" s="5" t="s">
        <v>45</v>
      </c>
      <c r="B28" s="5" t="s">
        <v>46</v>
      </c>
      <c r="C28" s="6" t="s">
        <v>47</v>
      </c>
      <c r="D28" s="6" t="s">
        <v>0</v>
      </c>
      <c r="E28" s="6" t="s">
        <v>0</v>
      </c>
      <c r="F28" s="14" t="s">
        <v>0</v>
      </c>
      <c r="G28" s="8">
        <v>189519.12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f t="shared" si="1"/>
        <v>189519.12</v>
      </c>
    </row>
    <row r="29" spans="1:23" ht="38.25">
      <c r="A29" s="9" t="s">
        <v>0</v>
      </c>
      <c r="B29" s="9" t="s">
        <v>48</v>
      </c>
      <c r="C29" s="7" t="s">
        <v>49</v>
      </c>
      <c r="D29" s="7" t="s">
        <v>0</v>
      </c>
      <c r="E29" s="7" t="s">
        <v>0</v>
      </c>
      <c r="F29" s="12" t="s">
        <v>0</v>
      </c>
      <c r="G29" s="10">
        <v>189519.12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8">
        <f t="shared" si="1"/>
        <v>189519.12</v>
      </c>
    </row>
    <row r="30" spans="1:23" ht="25.5">
      <c r="A30" s="9" t="s">
        <v>0</v>
      </c>
      <c r="B30" s="9" t="s">
        <v>50</v>
      </c>
      <c r="C30" s="7" t="s">
        <v>51</v>
      </c>
      <c r="D30" s="7" t="s">
        <v>0</v>
      </c>
      <c r="E30" s="7" t="s">
        <v>0</v>
      </c>
      <c r="F30" s="12" t="s">
        <v>0</v>
      </c>
      <c r="G30" s="10">
        <v>189519.12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8">
        <f t="shared" si="1"/>
        <v>189519.12</v>
      </c>
    </row>
    <row r="31" spans="1:23" ht="63.75">
      <c r="A31" s="9" t="s">
        <v>0</v>
      </c>
      <c r="B31" s="9" t="s">
        <v>52</v>
      </c>
      <c r="C31" s="7" t="s">
        <v>51</v>
      </c>
      <c r="D31" s="7" t="s">
        <v>53</v>
      </c>
      <c r="E31" s="7" t="s">
        <v>0</v>
      </c>
      <c r="F31" s="12" t="s">
        <v>0</v>
      </c>
      <c r="G31" s="10">
        <v>189519.12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8">
        <f t="shared" si="1"/>
        <v>189519.12</v>
      </c>
    </row>
    <row r="32" spans="1:23" ht="25.5">
      <c r="A32" s="9" t="s">
        <v>0</v>
      </c>
      <c r="B32" s="9" t="s">
        <v>54</v>
      </c>
      <c r="C32" s="7" t="s">
        <v>51</v>
      </c>
      <c r="D32" s="7" t="s">
        <v>55</v>
      </c>
      <c r="E32" s="7" t="s">
        <v>0</v>
      </c>
      <c r="F32" s="12" t="s">
        <v>0</v>
      </c>
      <c r="G32" s="10">
        <v>189519.12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8">
        <f t="shared" si="1"/>
        <v>189519.12</v>
      </c>
    </row>
    <row r="33" spans="1:23">
      <c r="A33" s="9" t="s">
        <v>0</v>
      </c>
      <c r="B33" s="9" t="s">
        <v>56</v>
      </c>
      <c r="C33" s="7" t="s">
        <v>51</v>
      </c>
      <c r="D33" s="7" t="s">
        <v>55</v>
      </c>
      <c r="E33" s="7" t="s">
        <v>57</v>
      </c>
      <c r="F33" s="12" t="s">
        <v>0</v>
      </c>
      <c r="G33" s="10">
        <v>189519.12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8">
        <f t="shared" si="1"/>
        <v>189519.12</v>
      </c>
    </row>
    <row r="34" spans="1:23">
      <c r="A34" s="9" t="s">
        <v>0</v>
      </c>
      <c r="B34" s="9" t="s">
        <v>58</v>
      </c>
      <c r="C34" s="7" t="s">
        <v>51</v>
      </c>
      <c r="D34" s="7" t="s">
        <v>55</v>
      </c>
      <c r="E34" s="7" t="s">
        <v>57</v>
      </c>
      <c r="F34" s="12" t="s">
        <v>24</v>
      </c>
      <c r="G34" s="10">
        <v>189519.12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8">
        <f t="shared" si="1"/>
        <v>189519.12</v>
      </c>
    </row>
    <row r="35" spans="1:23" ht="38.25">
      <c r="A35" s="5" t="s">
        <v>59</v>
      </c>
      <c r="B35" s="5" t="s">
        <v>60</v>
      </c>
      <c r="C35" s="6" t="s">
        <v>61</v>
      </c>
      <c r="D35" s="6" t="s">
        <v>0</v>
      </c>
      <c r="E35" s="6" t="s">
        <v>0</v>
      </c>
      <c r="F35" s="13" t="s">
        <v>0</v>
      </c>
      <c r="G35" s="8">
        <v>208123.8</v>
      </c>
      <c r="H35" s="18">
        <f>H36+H49</f>
        <v>3000</v>
      </c>
      <c r="I35" s="18">
        <f t="shared" ref="I35:V35" si="5">I36+I49</f>
        <v>3000</v>
      </c>
      <c r="J35" s="18">
        <f t="shared" si="5"/>
        <v>3000</v>
      </c>
      <c r="K35" s="18">
        <f t="shared" si="5"/>
        <v>3000</v>
      </c>
      <c r="L35" s="18">
        <f t="shared" si="5"/>
        <v>3000</v>
      </c>
      <c r="M35" s="18">
        <f t="shared" si="5"/>
        <v>3000</v>
      </c>
      <c r="N35" s="18">
        <f t="shared" si="5"/>
        <v>3000</v>
      </c>
      <c r="O35" s="18">
        <f t="shared" si="5"/>
        <v>3000</v>
      </c>
      <c r="P35" s="18">
        <f t="shared" si="5"/>
        <v>3000</v>
      </c>
      <c r="Q35" s="18">
        <f t="shared" si="5"/>
        <v>3000</v>
      </c>
      <c r="R35" s="18">
        <f t="shared" si="5"/>
        <v>3000</v>
      </c>
      <c r="S35" s="18">
        <f t="shared" si="5"/>
        <v>3000</v>
      </c>
      <c r="T35" s="18">
        <f t="shared" si="5"/>
        <v>3000</v>
      </c>
      <c r="U35" s="18">
        <f t="shared" si="5"/>
        <v>3000</v>
      </c>
      <c r="V35" s="18">
        <f t="shared" si="5"/>
        <v>3000</v>
      </c>
      <c r="W35" s="18">
        <f t="shared" si="1"/>
        <v>253123.8</v>
      </c>
    </row>
    <row r="36" spans="1:23" ht="102">
      <c r="A36" s="5" t="s">
        <v>62</v>
      </c>
      <c r="B36" s="5" t="s">
        <v>63</v>
      </c>
      <c r="C36" s="6" t="s">
        <v>64</v>
      </c>
      <c r="D36" s="6" t="s">
        <v>0</v>
      </c>
      <c r="E36" s="6" t="s">
        <v>0</v>
      </c>
      <c r="F36" s="14" t="s">
        <v>0</v>
      </c>
      <c r="G36" s="8">
        <v>138123.79999999999</v>
      </c>
      <c r="H36" s="18">
        <f>H37</f>
        <v>3000</v>
      </c>
      <c r="I36" s="18">
        <f t="shared" ref="I36:V36" si="6">I37</f>
        <v>3000</v>
      </c>
      <c r="J36" s="18">
        <f t="shared" si="6"/>
        <v>3000</v>
      </c>
      <c r="K36" s="18">
        <f t="shared" si="6"/>
        <v>3000</v>
      </c>
      <c r="L36" s="18">
        <f t="shared" si="6"/>
        <v>3000</v>
      </c>
      <c r="M36" s="18">
        <f t="shared" si="6"/>
        <v>3000</v>
      </c>
      <c r="N36" s="18">
        <f t="shared" si="6"/>
        <v>3000</v>
      </c>
      <c r="O36" s="18">
        <f t="shared" si="6"/>
        <v>3000</v>
      </c>
      <c r="P36" s="18">
        <f t="shared" si="6"/>
        <v>3000</v>
      </c>
      <c r="Q36" s="18">
        <f t="shared" si="6"/>
        <v>3000</v>
      </c>
      <c r="R36" s="18">
        <f t="shared" si="6"/>
        <v>3000</v>
      </c>
      <c r="S36" s="18">
        <f t="shared" si="6"/>
        <v>3000</v>
      </c>
      <c r="T36" s="18">
        <f t="shared" si="6"/>
        <v>3000</v>
      </c>
      <c r="U36" s="18">
        <f t="shared" si="6"/>
        <v>3000</v>
      </c>
      <c r="V36" s="18">
        <f t="shared" si="6"/>
        <v>3000</v>
      </c>
      <c r="W36" s="18">
        <f t="shared" si="1"/>
        <v>183123.8</v>
      </c>
    </row>
    <row r="37" spans="1:23" ht="102">
      <c r="A37" s="9" t="s">
        <v>0</v>
      </c>
      <c r="B37" s="9" t="s">
        <v>65</v>
      </c>
      <c r="C37" s="7" t="s">
        <v>66</v>
      </c>
      <c r="D37" s="7" t="s">
        <v>0</v>
      </c>
      <c r="E37" s="7" t="s">
        <v>0</v>
      </c>
      <c r="F37" s="12" t="s">
        <v>0</v>
      </c>
      <c r="G37" s="10">
        <v>3000</v>
      </c>
      <c r="H37" s="17">
        <v>3000</v>
      </c>
      <c r="I37" s="17">
        <v>3000</v>
      </c>
      <c r="J37" s="17">
        <v>3000</v>
      </c>
      <c r="K37" s="17">
        <v>3000</v>
      </c>
      <c r="L37" s="17">
        <v>3000</v>
      </c>
      <c r="M37" s="17">
        <v>3000</v>
      </c>
      <c r="N37" s="17">
        <v>3000</v>
      </c>
      <c r="O37" s="17">
        <v>3000</v>
      </c>
      <c r="P37" s="17">
        <v>3000</v>
      </c>
      <c r="Q37" s="17">
        <v>3000</v>
      </c>
      <c r="R37" s="17">
        <v>3000</v>
      </c>
      <c r="S37" s="17">
        <v>3000</v>
      </c>
      <c r="T37" s="17">
        <v>3000</v>
      </c>
      <c r="U37" s="17">
        <v>3000</v>
      </c>
      <c r="V37" s="17">
        <v>3000</v>
      </c>
      <c r="W37" s="18">
        <f t="shared" si="1"/>
        <v>48000</v>
      </c>
    </row>
    <row r="38" spans="1:23" ht="25.5">
      <c r="A38" s="9" t="s">
        <v>0</v>
      </c>
      <c r="B38" s="9" t="s">
        <v>67</v>
      </c>
      <c r="C38" s="7" t="s">
        <v>68</v>
      </c>
      <c r="D38" s="7" t="s">
        <v>0</v>
      </c>
      <c r="E38" s="7" t="s">
        <v>0</v>
      </c>
      <c r="F38" s="12" t="s">
        <v>0</v>
      </c>
      <c r="G38" s="10">
        <v>3000</v>
      </c>
      <c r="H38" s="17">
        <v>3000</v>
      </c>
      <c r="I38" s="17">
        <v>3000</v>
      </c>
      <c r="J38" s="17">
        <v>3000</v>
      </c>
      <c r="K38" s="17">
        <v>3000</v>
      </c>
      <c r="L38" s="17">
        <v>3000</v>
      </c>
      <c r="M38" s="17">
        <v>3000</v>
      </c>
      <c r="N38" s="17">
        <v>3000</v>
      </c>
      <c r="O38" s="17">
        <v>3000</v>
      </c>
      <c r="P38" s="17">
        <v>3000</v>
      </c>
      <c r="Q38" s="17">
        <v>3000</v>
      </c>
      <c r="R38" s="17">
        <v>3000</v>
      </c>
      <c r="S38" s="17">
        <v>3000</v>
      </c>
      <c r="T38" s="17">
        <v>3000</v>
      </c>
      <c r="U38" s="17">
        <v>3000</v>
      </c>
      <c r="V38" s="17">
        <v>3000</v>
      </c>
      <c r="W38" s="18">
        <f t="shared" si="1"/>
        <v>48000</v>
      </c>
    </row>
    <row r="39" spans="1:23" ht="25.5">
      <c r="A39" s="9" t="s">
        <v>0</v>
      </c>
      <c r="B39" s="9" t="s">
        <v>35</v>
      </c>
      <c r="C39" s="7" t="s">
        <v>68</v>
      </c>
      <c r="D39" s="7" t="s">
        <v>36</v>
      </c>
      <c r="E39" s="7" t="s">
        <v>0</v>
      </c>
      <c r="F39" s="12" t="s">
        <v>0</v>
      </c>
      <c r="G39" s="10">
        <v>3000</v>
      </c>
      <c r="H39" s="17">
        <v>3000</v>
      </c>
      <c r="I39" s="17">
        <v>3000</v>
      </c>
      <c r="J39" s="17">
        <v>3000</v>
      </c>
      <c r="K39" s="17">
        <v>3000</v>
      </c>
      <c r="L39" s="17">
        <v>3000</v>
      </c>
      <c r="M39" s="17">
        <v>3000</v>
      </c>
      <c r="N39" s="17">
        <v>3000</v>
      </c>
      <c r="O39" s="17">
        <v>3000</v>
      </c>
      <c r="P39" s="17">
        <v>3000</v>
      </c>
      <c r="Q39" s="17">
        <v>3000</v>
      </c>
      <c r="R39" s="17">
        <v>3000</v>
      </c>
      <c r="S39" s="17">
        <v>3000</v>
      </c>
      <c r="T39" s="17">
        <v>3000</v>
      </c>
      <c r="U39" s="17">
        <v>3000</v>
      </c>
      <c r="V39" s="17">
        <v>3000</v>
      </c>
      <c r="W39" s="18">
        <f t="shared" si="1"/>
        <v>48000</v>
      </c>
    </row>
    <row r="40" spans="1:23" ht="38.25">
      <c r="A40" s="9" t="s">
        <v>0</v>
      </c>
      <c r="B40" s="9" t="s">
        <v>37</v>
      </c>
      <c r="C40" s="7" t="s">
        <v>68</v>
      </c>
      <c r="D40" s="7" t="s">
        <v>38</v>
      </c>
      <c r="E40" s="7" t="s">
        <v>0</v>
      </c>
      <c r="F40" s="12" t="s">
        <v>0</v>
      </c>
      <c r="G40" s="10">
        <v>3000</v>
      </c>
      <c r="H40" s="17">
        <v>3000</v>
      </c>
      <c r="I40" s="17">
        <v>3000</v>
      </c>
      <c r="J40" s="17">
        <v>3000</v>
      </c>
      <c r="K40" s="17">
        <v>3000</v>
      </c>
      <c r="L40" s="17">
        <v>3000</v>
      </c>
      <c r="M40" s="17">
        <v>3000</v>
      </c>
      <c r="N40" s="17">
        <v>3000</v>
      </c>
      <c r="O40" s="17">
        <v>3000</v>
      </c>
      <c r="P40" s="17">
        <v>3000</v>
      </c>
      <c r="Q40" s="17">
        <v>3000</v>
      </c>
      <c r="R40" s="17">
        <v>3000</v>
      </c>
      <c r="S40" s="17">
        <v>3000</v>
      </c>
      <c r="T40" s="17">
        <v>3000</v>
      </c>
      <c r="U40" s="17">
        <v>3000</v>
      </c>
      <c r="V40" s="17">
        <v>3000</v>
      </c>
      <c r="W40" s="18">
        <f t="shared" si="1"/>
        <v>48000</v>
      </c>
    </row>
    <row r="41" spans="1:23" ht="25.5">
      <c r="A41" s="9" t="s">
        <v>0</v>
      </c>
      <c r="B41" s="9" t="s">
        <v>69</v>
      </c>
      <c r="C41" s="7" t="s">
        <v>68</v>
      </c>
      <c r="D41" s="7" t="s">
        <v>38</v>
      </c>
      <c r="E41" s="7" t="s">
        <v>70</v>
      </c>
      <c r="F41" s="12" t="s">
        <v>0</v>
      </c>
      <c r="G41" s="10">
        <v>3000</v>
      </c>
      <c r="H41" s="17">
        <v>3000</v>
      </c>
      <c r="I41" s="17">
        <v>3000</v>
      </c>
      <c r="J41" s="17">
        <v>3000</v>
      </c>
      <c r="K41" s="17">
        <v>3000</v>
      </c>
      <c r="L41" s="17">
        <v>3000</v>
      </c>
      <c r="M41" s="17">
        <v>3000</v>
      </c>
      <c r="N41" s="17">
        <v>3000</v>
      </c>
      <c r="O41" s="17">
        <v>3000</v>
      </c>
      <c r="P41" s="17">
        <v>3000</v>
      </c>
      <c r="Q41" s="17">
        <v>3000</v>
      </c>
      <c r="R41" s="17">
        <v>3000</v>
      </c>
      <c r="S41" s="17">
        <v>3000</v>
      </c>
      <c r="T41" s="17">
        <v>3000</v>
      </c>
      <c r="U41" s="17">
        <v>3000</v>
      </c>
      <c r="V41" s="17">
        <v>3000</v>
      </c>
      <c r="W41" s="18">
        <f t="shared" si="1"/>
        <v>48000</v>
      </c>
    </row>
    <row r="42" spans="1:23">
      <c r="A42" s="9" t="s">
        <v>0</v>
      </c>
      <c r="B42" s="9" t="s">
        <v>71</v>
      </c>
      <c r="C42" s="7" t="s">
        <v>68</v>
      </c>
      <c r="D42" s="7" t="s">
        <v>38</v>
      </c>
      <c r="E42" s="7" t="s">
        <v>70</v>
      </c>
      <c r="F42" s="12" t="s">
        <v>72</v>
      </c>
      <c r="G42" s="10">
        <v>3000</v>
      </c>
      <c r="H42" s="17">
        <v>3000</v>
      </c>
      <c r="I42" s="17">
        <v>3000</v>
      </c>
      <c r="J42" s="17">
        <v>3000</v>
      </c>
      <c r="K42" s="17">
        <v>3000</v>
      </c>
      <c r="L42" s="17">
        <v>3000</v>
      </c>
      <c r="M42" s="17">
        <v>3000</v>
      </c>
      <c r="N42" s="17">
        <v>3000</v>
      </c>
      <c r="O42" s="17">
        <v>3000</v>
      </c>
      <c r="P42" s="17">
        <v>3000</v>
      </c>
      <c r="Q42" s="17">
        <v>3000</v>
      </c>
      <c r="R42" s="17">
        <v>3000</v>
      </c>
      <c r="S42" s="17">
        <v>3000</v>
      </c>
      <c r="T42" s="17">
        <v>3000</v>
      </c>
      <c r="U42" s="17">
        <v>3000</v>
      </c>
      <c r="V42" s="17">
        <v>3000</v>
      </c>
      <c r="W42" s="18">
        <f t="shared" si="1"/>
        <v>48000</v>
      </c>
    </row>
    <row r="43" spans="1:23" ht="38.25">
      <c r="A43" s="9"/>
      <c r="B43" s="9" t="s">
        <v>76</v>
      </c>
      <c r="C43" s="7" t="s">
        <v>225</v>
      </c>
      <c r="D43" s="7" t="s">
        <v>0</v>
      </c>
      <c r="E43" s="7" t="s">
        <v>0</v>
      </c>
      <c r="F43" s="7" t="s">
        <v>0</v>
      </c>
      <c r="G43" s="10">
        <v>135123.79999999999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8">
        <f t="shared" si="1"/>
        <v>135123.79999999999</v>
      </c>
    </row>
    <row r="44" spans="1:23" ht="51">
      <c r="A44" s="9"/>
      <c r="B44" s="9" t="s">
        <v>226</v>
      </c>
      <c r="C44" s="7" t="s">
        <v>227</v>
      </c>
      <c r="D44" s="7" t="s">
        <v>0</v>
      </c>
      <c r="E44" s="7" t="s">
        <v>0</v>
      </c>
      <c r="F44" s="7" t="s">
        <v>0</v>
      </c>
      <c r="G44" s="10">
        <v>135123.79999999999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8">
        <f t="shared" si="1"/>
        <v>135123.79999999999</v>
      </c>
    </row>
    <row r="45" spans="1:23" ht="25.5">
      <c r="A45" s="9"/>
      <c r="B45" s="9" t="s">
        <v>35</v>
      </c>
      <c r="C45" s="7" t="s">
        <v>227</v>
      </c>
      <c r="D45" s="7" t="s">
        <v>36</v>
      </c>
      <c r="E45" s="7" t="s">
        <v>0</v>
      </c>
      <c r="F45" s="7" t="s">
        <v>0</v>
      </c>
      <c r="G45" s="10">
        <v>135123.79999999999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>
        <f t="shared" si="1"/>
        <v>135123.79999999999</v>
      </c>
    </row>
    <row r="46" spans="1:23" ht="38.25">
      <c r="A46" s="9"/>
      <c r="B46" s="9" t="s">
        <v>37</v>
      </c>
      <c r="C46" s="7" t="s">
        <v>227</v>
      </c>
      <c r="D46" s="7" t="s">
        <v>38</v>
      </c>
      <c r="E46" s="7" t="s">
        <v>0</v>
      </c>
      <c r="F46" s="7" t="s">
        <v>0</v>
      </c>
      <c r="G46" s="10">
        <v>135123.79999999999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8">
        <f t="shared" si="1"/>
        <v>135123.79999999999</v>
      </c>
    </row>
    <row r="47" spans="1:23" ht="25.5">
      <c r="A47" s="9"/>
      <c r="B47" s="9" t="s">
        <v>69</v>
      </c>
      <c r="C47" s="7" t="s">
        <v>227</v>
      </c>
      <c r="D47" s="7" t="s">
        <v>38</v>
      </c>
      <c r="E47" s="7" t="s">
        <v>70</v>
      </c>
      <c r="F47" s="7" t="s">
        <v>0</v>
      </c>
      <c r="G47" s="10">
        <v>135123.79999999999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8">
        <f t="shared" si="1"/>
        <v>135123.79999999999</v>
      </c>
    </row>
    <row r="48" spans="1:23" ht="25.5">
      <c r="A48" s="9"/>
      <c r="B48" s="9" t="s">
        <v>228</v>
      </c>
      <c r="C48" s="7" t="s">
        <v>227</v>
      </c>
      <c r="D48" s="7" t="s">
        <v>38</v>
      </c>
      <c r="E48" s="7" t="s">
        <v>70</v>
      </c>
      <c r="F48" s="7" t="s">
        <v>229</v>
      </c>
      <c r="G48" s="10">
        <v>135123.79999999999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>
        <f t="shared" si="1"/>
        <v>135123.79999999999</v>
      </c>
    </row>
    <row r="49" spans="1:23" ht="76.5">
      <c r="A49" s="5" t="s">
        <v>73</v>
      </c>
      <c r="B49" s="5" t="s">
        <v>74</v>
      </c>
      <c r="C49" s="6" t="s">
        <v>75</v>
      </c>
      <c r="D49" s="6" t="s">
        <v>0</v>
      </c>
      <c r="E49" s="6" t="s">
        <v>0</v>
      </c>
      <c r="F49" s="14" t="s">
        <v>0</v>
      </c>
      <c r="G49" s="8">
        <v>70000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8">
        <f t="shared" si="1"/>
        <v>70000</v>
      </c>
    </row>
    <row r="50" spans="1:23" ht="38.25">
      <c r="A50" s="9" t="s">
        <v>0</v>
      </c>
      <c r="B50" s="9" t="s">
        <v>76</v>
      </c>
      <c r="C50" s="7" t="s">
        <v>77</v>
      </c>
      <c r="D50" s="7" t="s">
        <v>0</v>
      </c>
      <c r="E50" s="7" t="s">
        <v>0</v>
      </c>
      <c r="F50" s="12" t="s">
        <v>0</v>
      </c>
      <c r="G50" s="10">
        <v>70000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8">
        <f t="shared" si="1"/>
        <v>70000</v>
      </c>
    </row>
    <row r="51" spans="1:23" ht="76.5">
      <c r="A51" s="9" t="s">
        <v>0</v>
      </c>
      <c r="B51" s="9" t="s">
        <v>78</v>
      </c>
      <c r="C51" s="7" t="s">
        <v>79</v>
      </c>
      <c r="D51" s="7" t="s">
        <v>0</v>
      </c>
      <c r="E51" s="7" t="s">
        <v>0</v>
      </c>
      <c r="F51" s="12" t="s">
        <v>0</v>
      </c>
      <c r="G51" s="10">
        <v>70000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8">
        <f t="shared" si="1"/>
        <v>70000</v>
      </c>
    </row>
    <row r="52" spans="1:23" ht="25.5">
      <c r="A52" s="9" t="s">
        <v>0</v>
      </c>
      <c r="B52" s="9" t="s">
        <v>35</v>
      </c>
      <c r="C52" s="7" t="s">
        <v>79</v>
      </c>
      <c r="D52" s="7" t="s">
        <v>36</v>
      </c>
      <c r="E52" s="7" t="s">
        <v>0</v>
      </c>
      <c r="F52" s="12" t="s">
        <v>0</v>
      </c>
      <c r="G52" s="10">
        <v>70000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8">
        <f t="shared" si="1"/>
        <v>70000</v>
      </c>
    </row>
    <row r="53" spans="1:23" ht="38.25">
      <c r="A53" s="9" t="s">
        <v>0</v>
      </c>
      <c r="B53" s="9" t="s">
        <v>37</v>
      </c>
      <c r="C53" s="7" t="s">
        <v>79</v>
      </c>
      <c r="D53" s="7" t="s">
        <v>38</v>
      </c>
      <c r="E53" s="7" t="s">
        <v>0</v>
      </c>
      <c r="F53" s="12" t="s">
        <v>0</v>
      </c>
      <c r="G53" s="10">
        <v>70000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8">
        <f t="shared" si="1"/>
        <v>70000</v>
      </c>
    </row>
    <row r="54" spans="1:23" ht="25.5">
      <c r="A54" s="9" t="s">
        <v>0</v>
      </c>
      <c r="B54" s="9" t="s">
        <v>69</v>
      </c>
      <c r="C54" s="7" t="s">
        <v>79</v>
      </c>
      <c r="D54" s="7" t="s">
        <v>38</v>
      </c>
      <c r="E54" s="7" t="s">
        <v>70</v>
      </c>
      <c r="F54" s="12" t="s">
        <v>0</v>
      </c>
      <c r="G54" s="10">
        <v>70000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8">
        <f t="shared" si="1"/>
        <v>70000</v>
      </c>
    </row>
    <row r="55" spans="1:23" ht="38.25">
      <c r="A55" s="9" t="s">
        <v>0</v>
      </c>
      <c r="B55" s="9" t="s">
        <v>80</v>
      </c>
      <c r="C55" s="7" t="s">
        <v>79</v>
      </c>
      <c r="D55" s="7" t="s">
        <v>38</v>
      </c>
      <c r="E55" s="7" t="s">
        <v>70</v>
      </c>
      <c r="F55" s="12" t="s">
        <v>81</v>
      </c>
      <c r="G55" s="10">
        <v>70000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f t="shared" si="1"/>
        <v>70000</v>
      </c>
    </row>
    <row r="56" spans="1:23" ht="51">
      <c r="A56" s="5" t="s">
        <v>82</v>
      </c>
      <c r="B56" s="5" t="s">
        <v>83</v>
      </c>
      <c r="C56" s="6" t="s">
        <v>84</v>
      </c>
      <c r="D56" s="6" t="s">
        <v>0</v>
      </c>
      <c r="E56" s="6" t="s">
        <v>0</v>
      </c>
      <c r="F56" s="13" t="s">
        <v>0</v>
      </c>
      <c r="G56" s="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f t="shared" si="1"/>
        <v>0</v>
      </c>
    </row>
    <row r="57" spans="1:23" ht="76.5">
      <c r="A57" s="5" t="s">
        <v>85</v>
      </c>
      <c r="B57" s="5" t="s">
        <v>86</v>
      </c>
      <c r="C57" s="6" t="s">
        <v>87</v>
      </c>
      <c r="D57" s="6" t="s">
        <v>0</v>
      </c>
      <c r="E57" s="6" t="s">
        <v>0</v>
      </c>
      <c r="F57" s="14" t="s">
        <v>0</v>
      </c>
      <c r="G57" s="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f t="shared" si="1"/>
        <v>0</v>
      </c>
    </row>
    <row r="58" spans="1:23" ht="76.5">
      <c r="A58" s="9" t="s">
        <v>0</v>
      </c>
      <c r="B58" s="9" t="s">
        <v>88</v>
      </c>
      <c r="C58" s="7" t="s">
        <v>89</v>
      </c>
      <c r="D58" s="7" t="s">
        <v>0</v>
      </c>
      <c r="E58" s="7" t="s">
        <v>0</v>
      </c>
      <c r="F58" s="12" t="s">
        <v>0</v>
      </c>
      <c r="G58" s="10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8">
        <f t="shared" si="1"/>
        <v>0</v>
      </c>
    </row>
    <row r="59" spans="1:23" ht="38.25">
      <c r="A59" s="9" t="s">
        <v>0</v>
      </c>
      <c r="B59" s="9" t="s">
        <v>90</v>
      </c>
      <c r="C59" s="7" t="s">
        <v>91</v>
      </c>
      <c r="D59" s="7" t="s">
        <v>0</v>
      </c>
      <c r="E59" s="7" t="s">
        <v>0</v>
      </c>
      <c r="F59" s="12" t="s">
        <v>0</v>
      </c>
      <c r="G59" s="10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8">
        <f t="shared" si="1"/>
        <v>0</v>
      </c>
    </row>
    <row r="60" spans="1:23" ht="25.5">
      <c r="A60" s="9" t="s">
        <v>0</v>
      </c>
      <c r="B60" s="9" t="s">
        <v>35</v>
      </c>
      <c r="C60" s="7" t="s">
        <v>91</v>
      </c>
      <c r="D60" s="7" t="s">
        <v>36</v>
      </c>
      <c r="E60" s="7" t="s">
        <v>0</v>
      </c>
      <c r="F60" s="12" t="s">
        <v>0</v>
      </c>
      <c r="G60" s="10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8">
        <f t="shared" si="1"/>
        <v>0</v>
      </c>
    </row>
    <row r="61" spans="1:23" ht="38.25">
      <c r="A61" s="9" t="s">
        <v>0</v>
      </c>
      <c r="B61" s="9" t="s">
        <v>37</v>
      </c>
      <c r="C61" s="7" t="s">
        <v>91</v>
      </c>
      <c r="D61" s="7" t="s">
        <v>38</v>
      </c>
      <c r="E61" s="7" t="s">
        <v>0</v>
      </c>
      <c r="F61" s="12" t="s">
        <v>0</v>
      </c>
      <c r="G61" s="10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8">
        <f t="shared" si="1"/>
        <v>0</v>
      </c>
    </row>
    <row r="62" spans="1:23">
      <c r="A62" s="9" t="s">
        <v>0</v>
      </c>
      <c r="B62" s="9" t="s">
        <v>92</v>
      </c>
      <c r="C62" s="7" t="s">
        <v>91</v>
      </c>
      <c r="D62" s="7" t="s">
        <v>38</v>
      </c>
      <c r="E62" s="7" t="s">
        <v>93</v>
      </c>
      <c r="F62" s="12" t="s">
        <v>0</v>
      </c>
      <c r="G62" s="10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8">
        <f t="shared" si="1"/>
        <v>0</v>
      </c>
    </row>
    <row r="63" spans="1:23">
      <c r="A63" s="9" t="s">
        <v>0</v>
      </c>
      <c r="B63" s="9" t="s">
        <v>94</v>
      </c>
      <c r="C63" s="7" t="s">
        <v>91</v>
      </c>
      <c r="D63" s="7" t="s">
        <v>38</v>
      </c>
      <c r="E63" s="7" t="s">
        <v>93</v>
      </c>
      <c r="F63" s="12" t="s">
        <v>70</v>
      </c>
      <c r="G63" s="10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8">
        <f t="shared" si="1"/>
        <v>0</v>
      </c>
    </row>
    <row r="64" spans="1:23" ht="25.5">
      <c r="A64" s="5" t="s">
        <v>95</v>
      </c>
      <c r="B64" s="5" t="s">
        <v>230</v>
      </c>
      <c r="C64" s="6" t="s">
        <v>231</v>
      </c>
      <c r="D64" s="6" t="s">
        <v>0</v>
      </c>
      <c r="E64" s="6" t="s">
        <v>0</v>
      </c>
      <c r="F64" s="6" t="s">
        <v>0</v>
      </c>
      <c r="G64" s="8">
        <v>4463000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>
        <f t="shared" si="1"/>
        <v>4463000</v>
      </c>
    </row>
    <row r="65" spans="1:23" ht="51">
      <c r="A65" s="5" t="s">
        <v>98</v>
      </c>
      <c r="B65" s="5" t="s">
        <v>232</v>
      </c>
      <c r="C65" s="6" t="s">
        <v>233</v>
      </c>
      <c r="D65" s="6" t="s">
        <v>0</v>
      </c>
      <c r="E65" s="6" t="s">
        <v>0</v>
      </c>
      <c r="F65" s="37" t="s">
        <v>0</v>
      </c>
      <c r="G65" s="8">
        <v>4463000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8">
        <f t="shared" si="1"/>
        <v>4463000</v>
      </c>
    </row>
    <row r="66" spans="1:23" ht="63.75">
      <c r="A66" s="9" t="s">
        <v>0</v>
      </c>
      <c r="B66" s="9" t="s">
        <v>234</v>
      </c>
      <c r="C66" s="7" t="s">
        <v>235</v>
      </c>
      <c r="D66" s="7" t="s">
        <v>0</v>
      </c>
      <c r="E66" s="7" t="s">
        <v>0</v>
      </c>
      <c r="F66" s="7" t="s">
        <v>0</v>
      </c>
      <c r="G66" s="10">
        <v>4463000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>
        <f t="shared" si="1"/>
        <v>4463000</v>
      </c>
    </row>
    <row r="67" spans="1:23" ht="63.75">
      <c r="A67" s="9" t="s">
        <v>0</v>
      </c>
      <c r="B67" s="9" t="s">
        <v>236</v>
      </c>
      <c r="C67" s="7" t="s">
        <v>237</v>
      </c>
      <c r="D67" s="7" t="s">
        <v>0</v>
      </c>
      <c r="E67" s="7" t="s">
        <v>0</v>
      </c>
      <c r="F67" s="7" t="s">
        <v>0</v>
      </c>
      <c r="G67" s="10">
        <v>4463000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8">
        <f t="shared" si="1"/>
        <v>4463000</v>
      </c>
    </row>
    <row r="68" spans="1:23" ht="25.5">
      <c r="A68" s="9" t="s">
        <v>0</v>
      </c>
      <c r="B68" s="9" t="s">
        <v>35</v>
      </c>
      <c r="C68" s="7" t="s">
        <v>237</v>
      </c>
      <c r="D68" s="7" t="s">
        <v>36</v>
      </c>
      <c r="E68" s="7" t="s">
        <v>0</v>
      </c>
      <c r="F68" s="7" t="s">
        <v>0</v>
      </c>
      <c r="G68" s="10">
        <v>4463000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>
        <f t="shared" si="1"/>
        <v>4463000</v>
      </c>
    </row>
    <row r="69" spans="1:23" ht="38.25">
      <c r="A69" s="9" t="s">
        <v>0</v>
      </c>
      <c r="B69" s="9" t="s">
        <v>37</v>
      </c>
      <c r="C69" s="7" t="s">
        <v>237</v>
      </c>
      <c r="D69" s="7" t="s">
        <v>38</v>
      </c>
      <c r="E69" s="7" t="s">
        <v>0</v>
      </c>
      <c r="F69" s="7" t="s">
        <v>0</v>
      </c>
      <c r="G69" s="10">
        <v>4463000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>
        <f t="shared" si="1"/>
        <v>4463000</v>
      </c>
    </row>
    <row r="70" spans="1:23">
      <c r="A70" s="9" t="s">
        <v>0</v>
      </c>
      <c r="B70" s="9" t="s">
        <v>56</v>
      </c>
      <c r="C70" s="7" t="s">
        <v>237</v>
      </c>
      <c r="D70" s="7" t="s">
        <v>38</v>
      </c>
      <c r="E70" s="7" t="s">
        <v>57</v>
      </c>
      <c r="F70" s="7" t="s">
        <v>0</v>
      </c>
      <c r="G70" s="10">
        <v>152840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>
        <f t="shared" si="1"/>
        <v>152840</v>
      </c>
    </row>
    <row r="71" spans="1:23">
      <c r="A71" s="9" t="s">
        <v>0</v>
      </c>
      <c r="B71" s="9" t="s">
        <v>105</v>
      </c>
      <c r="C71" s="7" t="s">
        <v>237</v>
      </c>
      <c r="D71" s="7" t="s">
        <v>38</v>
      </c>
      <c r="E71" s="7" t="s">
        <v>57</v>
      </c>
      <c r="F71" s="7" t="s">
        <v>81</v>
      </c>
      <c r="G71" s="10">
        <v>152840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>
        <f t="shared" si="1"/>
        <v>152840</v>
      </c>
    </row>
    <row r="72" spans="1:23">
      <c r="A72" s="9" t="s">
        <v>0</v>
      </c>
      <c r="B72" s="9" t="s">
        <v>92</v>
      </c>
      <c r="C72" s="7" t="s">
        <v>237</v>
      </c>
      <c r="D72" s="7" t="s">
        <v>38</v>
      </c>
      <c r="E72" s="7" t="s">
        <v>93</v>
      </c>
      <c r="F72" s="7" t="s">
        <v>0</v>
      </c>
      <c r="G72" s="10">
        <v>4310160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8">
        <f t="shared" si="1"/>
        <v>4310160</v>
      </c>
    </row>
    <row r="73" spans="1:23">
      <c r="A73" s="9" t="s">
        <v>0</v>
      </c>
      <c r="B73" s="9" t="s">
        <v>164</v>
      </c>
      <c r="C73" s="7" t="s">
        <v>237</v>
      </c>
      <c r="D73" s="7" t="s">
        <v>38</v>
      </c>
      <c r="E73" s="7" t="s">
        <v>93</v>
      </c>
      <c r="F73" s="7" t="s">
        <v>129</v>
      </c>
      <c r="G73" s="10">
        <v>2179900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8">
        <f t="shared" si="1"/>
        <v>2179900</v>
      </c>
    </row>
    <row r="74" spans="1:23">
      <c r="A74" s="9" t="s">
        <v>0</v>
      </c>
      <c r="B74" s="9" t="s">
        <v>94</v>
      </c>
      <c r="C74" s="7" t="s">
        <v>237</v>
      </c>
      <c r="D74" s="7" t="s">
        <v>38</v>
      </c>
      <c r="E74" s="7" t="s">
        <v>93</v>
      </c>
      <c r="F74" s="7" t="s">
        <v>70</v>
      </c>
      <c r="G74" s="10">
        <v>2130260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8">
        <f t="shared" si="1"/>
        <v>2130260</v>
      </c>
    </row>
    <row r="75" spans="1:23" ht="25.5">
      <c r="A75" s="5">
        <v>7</v>
      </c>
      <c r="B75" s="5" t="s">
        <v>96</v>
      </c>
      <c r="C75" s="6" t="s">
        <v>97</v>
      </c>
      <c r="D75" s="6" t="s">
        <v>0</v>
      </c>
      <c r="E75" s="6" t="s">
        <v>0</v>
      </c>
      <c r="F75" s="13" t="s">
        <v>0</v>
      </c>
      <c r="G75" s="8">
        <v>1898908.55</v>
      </c>
      <c r="H75" s="18">
        <f>H76</f>
        <v>4373600</v>
      </c>
      <c r="I75" s="18">
        <f>I76</f>
        <v>4620100</v>
      </c>
      <c r="J75" s="18">
        <f t="shared" ref="J75:W75" si="7">J76</f>
        <v>4620100</v>
      </c>
      <c r="K75" s="18">
        <f t="shared" si="7"/>
        <v>4620100</v>
      </c>
      <c r="L75" s="18">
        <f t="shared" si="7"/>
        <v>4620100</v>
      </c>
      <c r="M75" s="18">
        <f t="shared" si="7"/>
        <v>4620100</v>
      </c>
      <c r="N75" s="18">
        <f t="shared" si="7"/>
        <v>4620100</v>
      </c>
      <c r="O75" s="18">
        <f t="shared" si="7"/>
        <v>4620100</v>
      </c>
      <c r="P75" s="18">
        <f t="shared" si="7"/>
        <v>4620100</v>
      </c>
      <c r="Q75" s="18">
        <f t="shared" si="7"/>
        <v>4620100</v>
      </c>
      <c r="R75" s="18">
        <f t="shared" si="7"/>
        <v>4620100</v>
      </c>
      <c r="S75" s="18">
        <f t="shared" si="7"/>
        <v>4620100</v>
      </c>
      <c r="T75" s="18">
        <f t="shared" si="7"/>
        <v>4620100</v>
      </c>
      <c r="U75" s="18">
        <f t="shared" si="7"/>
        <v>4620100</v>
      </c>
      <c r="V75" s="18">
        <f t="shared" si="7"/>
        <v>4620100</v>
      </c>
      <c r="W75" s="18">
        <f t="shared" ref="W75:W138" si="8">SUM(G75:V75)</f>
        <v>70953908.549999997</v>
      </c>
    </row>
    <row r="76" spans="1:23" ht="38.25">
      <c r="A76" s="5">
        <v>7.1</v>
      </c>
      <c r="B76" s="5" t="s">
        <v>99</v>
      </c>
      <c r="C76" s="6" t="s">
        <v>100</v>
      </c>
      <c r="D76" s="6" t="s">
        <v>0</v>
      </c>
      <c r="E76" s="6" t="s">
        <v>0</v>
      </c>
      <c r="F76" s="14" t="s">
        <v>0</v>
      </c>
      <c r="G76" s="8">
        <v>1898908.55</v>
      </c>
      <c r="H76" s="18">
        <f>H77</f>
        <v>4373600</v>
      </c>
      <c r="I76" s="18">
        <f>I77</f>
        <v>4620100</v>
      </c>
      <c r="J76" s="18">
        <f t="shared" ref="J76:W76" si="9">J77</f>
        <v>4620100</v>
      </c>
      <c r="K76" s="18">
        <f t="shared" si="9"/>
        <v>4620100</v>
      </c>
      <c r="L76" s="18">
        <f t="shared" si="9"/>
        <v>4620100</v>
      </c>
      <c r="M76" s="18">
        <f t="shared" si="9"/>
        <v>4620100</v>
      </c>
      <c r="N76" s="18">
        <f t="shared" si="9"/>
        <v>4620100</v>
      </c>
      <c r="O76" s="18">
        <f t="shared" si="9"/>
        <v>4620100</v>
      </c>
      <c r="P76" s="18">
        <f t="shared" si="9"/>
        <v>4620100</v>
      </c>
      <c r="Q76" s="18">
        <f t="shared" si="9"/>
        <v>4620100</v>
      </c>
      <c r="R76" s="18">
        <f t="shared" si="9"/>
        <v>4620100</v>
      </c>
      <c r="S76" s="18">
        <f t="shared" si="9"/>
        <v>4620100</v>
      </c>
      <c r="T76" s="18">
        <f t="shared" si="9"/>
        <v>4620100</v>
      </c>
      <c r="U76" s="18">
        <f t="shared" si="9"/>
        <v>4620100</v>
      </c>
      <c r="V76" s="18">
        <f t="shared" si="9"/>
        <v>4620100</v>
      </c>
      <c r="W76" s="18">
        <f t="shared" si="8"/>
        <v>70953908.549999997</v>
      </c>
    </row>
    <row r="77" spans="1:23" ht="38.25">
      <c r="A77" s="9" t="s">
        <v>0</v>
      </c>
      <c r="B77" s="9" t="s">
        <v>101</v>
      </c>
      <c r="C77" s="7" t="s">
        <v>102</v>
      </c>
      <c r="D77" s="7" t="s">
        <v>0</v>
      </c>
      <c r="E77" s="7" t="s">
        <v>0</v>
      </c>
      <c r="F77" s="12" t="s">
        <v>0</v>
      </c>
      <c r="G77" s="10">
        <v>1898908.55</v>
      </c>
      <c r="H77" s="17">
        <f>H79+H84+H89</f>
        <v>4373600</v>
      </c>
      <c r="I77" s="17">
        <f>I79+I84+I89</f>
        <v>4620100</v>
      </c>
      <c r="J77" s="17">
        <f t="shared" ref="J77:W77" si="10">J79+J84+J89</f>
        <v>4620100</v>
      </c>
      <c r="K77" s="17">
        <f t="shared" si="10"/>
        <v>4620100</v>
      </c>
      <c r="L77" s="17">
        <f t="shared" si="10"/>
        <v>4620100</v>
      </c>
      <c r="M77" s="17">
        <f t="shared" si="10"/>
        <v>4620100</v>
      </c>
      <c r="N77" s="17">
        <f t="shared" si="10"/>
        <v>4620100</v>
      </c>
      <c r="O77" s="17">
        <f t="shared" si="10"/>
        <v>4620100</v>
      </c>
      <c r="P77" s="17">
        <f t="shared" si="10"/>
        <v>4620100</v>
      </c>
      <c r="Q77" s="17">
        <f t="shared" si="10"/>
        <v>4620100</v>
      </c>
      <c r="R77" s="17">
        <f t="shared" si="10"/>
        <v>4620100</v>
      </c>
      <c r="S77" s="17">
        <f t="shared" si="10"/>
        <v>4620100</v>
      </c>
      <c r="T77" s="17">
        <f t="shared" si="10"/>
        <v>4620100</v>
      </c>
      <c r="U77" s="17">
        <f t="shared" si="10"/>
        <v>4620100</v>
      </c>
      <c r="V77" s="17">
        <f t="shared" si="10"/>
        <v>4620100</v>
      </c>
      <c r="W77" s="18">
        <f t="shared" si="8"/>
        <v>70953908.549999997</v>
      </c>
    </row>
    <row r="78" spans="1:23" ht="38.25">
      <c r="A78" s="9" t="s">
        <v>0</v>
      </c>
      <c r="B78" s="9" t="s">
        <v>103</v>
      </c>
      <c r="C78" s="7" t="s">
        <v>104</v>
      </c>
      <c r="D78" s="7" t="s">
        <v>0</v>
      </c>
      <c r="E78" s="7" t="s">
        <v>0</v>
      </c>
      <c r="F78" s="12" t="s">
        <v>0</v>
      </c>
      <c r="G78" s="10">
        <v>571838.06000000006</v>
      </c>
      <c r="H78" s="17">
        <v>2256800</v>
      </c>
      <c r="I78" s="17">
        <v>2672450</v>
      </c>
      <c r="J78" s="17">
        <v>2672450</v>
      </c>
      <c r="K78" s="17">
        <v>2672450</v>
      </c>
      <c r="L78" s="17">
        <v>2672450</v>
      </c>
      <c r="M78" s="17">
        <v>2672450</v>
      </c>
      <c r="N78" s="17">
        <v>2672450</v>
      </c>
      <c r="O78" s="17">
        <v>2672450</v>
      </c>
      <c r="P78" s="17">
        <v>2672450</v>
      </c>
      <c r="Q78" s="17">
        <v>2672450</v>
      </c>
      <c r="R78" s="17">
        <v>2672450</v>
      </c>
      <c r="S78" s="17">
        <v>2672450</v>
      </c>
      <c r="T78" s="17">
        <v>2672450</v>
      </c>
      <c r="U78" s="17">
        <v>2672450</v>
      </c>
      <c r="V78" s="17">
        <v>2672450</v>
      </c>
      <c r="W78" s="18">
        <f t="shared" si="8"/>
        <v>40242938.060000002</v>
      </c>
    </row>
    <row r="79" spans="1:23" ht="25.5">
      <c r="A79" s="9" t="s">
        <v>0</v>
      </c>
      <c r="B79" s="9" t="s">
        <v>35</v>
      </c>
      <c r="C79" s="7" t="s">
        <v>104</v>
      </c>
      <c r="D79" s="7" t="s">
        <v>36</v>
      </c>
      <c r="E79" s="7" t="s">
        <v>0</v>
      </c>
      <c r="F79" s="12" t="s">
        <v>0</v>
      </c>
      <c r="G79" s="10">
        <v>571838.06000000006</v>
      </c>
      <c r="H79" s="17">
        <v>2256800</v>
      </c>
      <c r="I79" s="17">
        <v>2672450</v>
      </c>
      <c r="J79" s="17">
        <v>2672450</v>
      </c>
      <c r="K79" s="17">
        <v>2672450</v>
      </c>
      <c r="L79" s="17">
        <v>2672450</v>
      </c>
      <c r="M79" s="17">
        <v>2672450</v>
      </c>
      <c r="N79" s="17">
        <v>2672450</v>
      </c>
      <c r="O79" s="17">
        <v>2672450</v>
      </c>
      <c r="P79" s="17">
        <v>2672450</v>
      </c>
      <c r="Q79" s="17">
        <v>2672450</v>
      </c>
      <c r="R79" s="17">
        <v>2672450</v>
      </c>
      <c r="S79" s="17">
        <v>2672450</v>
      </c>
      <c r="T79" s="17">
        <v>2672450</v>
      </c>
      <c r="U79" s="17">
        <v>2672450</v>
      </c>
      <c r="V79" s="17">
        <v>2672450</v>
      </c>
      <c r="W79" s="18">
        <f t="shared" si="8"/>
        <v>40242938.060000002</v>
      </c>
    </row>
    <row r="80" spans="1:23" ht="38.25">
      <c r="A80" s="9" t="s">
        <v>0</v>
      </c>
      <c r="B80" s="9" t="s">
        <v>37</v>
      </c>
      <c r="C80" s="7" t="s">
        <v>104</v>
      </c>
      <c r="D80" s="7" t="s">
        <v>38</v>
      </c>
      <c r="E80" s="7" t="s">
        <v>0</v>
      </c>
      <c r="F80" s="12" t="s">
        <v>0</v>
      </c>
      <c r="G80" s="10">
        <v>571838.06000000006</v>
      </c>
      <c r="H80" s="17">
        <v>2256800</v>
      </c>
      <c r="I80" s="17">
        <v>2672450</v>
      </c>
      <c r="J80" s="17">
        <v>2672450</v>
      </c>
      <c r="K80" s="17">
        <v>2672450</v>
      </c>
      <c r="L80" s="17">
        <v>2672450</v>
      </c>
      <c r="M80" s="17">
        <v>2672450</v>
      </c>
      <c r="N80" s="17">
        <v>2672450</v>
      </c>
      <c r="O80" s="17">
        <v>2672450</v>
      </c>
      <c r="P80" s="17">
        <v>2672450</v>
      </c>
      <c r="Q80" s="17">
        <v>2672450</v>
      </c>
      <c r="R80" s="17">
        <v>2672450</v>
      </c>
      <c r="S80" s="17">
        <v>2672450</v>
      </c>
      <c r="T80" s="17">
        <v>2672450</v>
      </c>
      <c r="U80" s="17">
        <v>2672450</v>
      </c>
      <c r="V80" s="17">
        <v>2672450</v>
      </c>
      <c r="W80" s="18">
        <f t="shared" si="8"/>
        <v>40242938.060000002</v>
      </c>
    </row>
    <row r="81" spans="1:23">
      <c r="A81" s="9" t="s">
        <v>0</v>
      </c>
      <c r="B81" s="9" t="s">
        <v>56</v>
      </c>
      <c r="C81" s="7" t="s">
        <v>104</v>
      </c>
      <c r="D81" s="7" t="s">
        <v>38</v>
      </c>
      <c r="E81" s="7" t="s">
        <v>57</v>
      </c>
      <c r="F81" s="12" t="s">
        <v>0</v>
      </c>
      <c r="G81" s="10">
        <v>571838.06000000006</v>
      </c>
      <c r="H81" s="17">
        <v>2256800</v>
      </c>
      <c r="I81" s="17">
        <v>2672450</v>
      </c>
      <c r="J81" s="17">
        <v>2672450</v>
      </c>
      <c r="K81" s="17">
        <v>2672450</v>
      </c>
      <c r="L81" s="17">
        <v>2672450</v>
      </c>
      <c r="M81" s="17">
        <v>2672450</v>
      </c>
      <c r="N81" s="17">
        <v>2672450</v>
      </c>
      <c r="O81" s="17">
        <v>2672450</v>
      </c>
      <c r="P81" s="17">
        <v>2672450</v>
      </c>
      <c r="Q81" s="17">
        <v>2672450</v>
      </c>
      <c r="R81" s="17">
        <v>2672450</v>
      </c>
      <c r="S81" s="17">
        <v>2672450</v>
      </c>
      <c r="T81" s="17">
        <v>2672450</v>
      </c>
      <c r="U81" s="17">
        <v>2672450</v>
      </c>
      <c r="V81" s="17">
        <v>2672450</v>
      </c>
      <c r="W81" s="18">
        <f t="shared" si="8"/>
        <v>40242938.060000002</v>
      </c>
    </row>
    <row r="82" spans="1:23">
      <c r="A82" s="9" t="s">
        <v>0</v>
      </c>
      <c r="B82" s="9" t="s">
        <v>105</v>
      </c>
      <c r="C82" s="7" t="s">
        <v>104</v>
      </c>
      <c r="D82" s="7" t="s">
        <v>38</v>
      </c>
      <c r="E82" s="7" t="s">
        <v>57</v>
      </c>
      <c r="F82" s="12" t="s">
        <v>81</v>
      </c>
      <c r="G82" s="10">
        <v>571838.06000000006</v>
      </c>
      <c r="H82" s="17">
        <v>2256800</v>
      </c>
      <c r="I82" s="17">
        <v>2672450</v>
      </c>
      <c r="J82" s="17">
        <v>2672450</v>
      </c>
      <c r="K82" s="17">
        <v>2672450</v>
      </c>
      <c r="L82" s="17">
        <v>2672450</v>
      </c>
      <c r="M82" s="17">
        <v>2672450</v>
      </c>
      <c r="N82" s="17">
        <v>2672450</v>
      </c>
      <c r="O82" s="17">
        <v>2672450</v>
      </c>
      <c r="P82" s="17">
        <v>2672450</v>
      </c>
      <c r="Q82" s="17">
        <v>2672450</v>
      </c>
      <c r="R82" s="17">
        <v>2672450</v>
      </c>
      <c r="S82" s="17">
        <v>2672450</v>
      </c>
      <c r="T82" s="17">
        <v>2672450</v>
      </c>
      <c r="U82" s="17">
        <v>2672450</v>
      </c>
      <c r="V82" s="17">
        <v>2672450</v>
      </c>
      <c r="W82" s="18">
        <f t="shared" si="8"/>
        <v>40242938.060000002</v>
      </c>
    </row>
    <row r="83" spans="1:23" ht="38.25">
      <c r="A83" s="9" t="s">
        <v>0</v>
      </c>
      <c r="B83" s="9" t="s">
        <v>106</v>
      </c>
      <c r="C83" s="7" t="s">
        <v>107</v>
      </c>
      <c r="D83" s="7" t="s">
        <v>0</v>
      </c>
      <c r="E83" s="7" t="s">
        <v>0</v>
      </c>
      <c r="F83" s="12" t="s">
        <v>0</v>
      </c>
      <c r="G83" s="10">
        <v>846702.39</v>
      </c>
      <c r="H83" s="17">
        <v>1694300</v>
      </c>
      <c r="I83" s="17">
        <v>1525150</v>
      </c>
      <c r="J83" s="17">
        <v>1525150</v>
      </c>
      <c r="K83" s="17">
        <v>1525150</v>
      </c>
      <c r="L83" s="17">
        <v>1525150</v>
      </c>
      <c r="M83" s="17">
        <v>1525150</v>
      </c>
      <c r="N83" s="17">
        <v>1525150</v>
      </c>
      <c r="O83" s="17">
        <v>1525150</v>
      </c>
      <c r="P83" s="17">
        <v>1525150</v>
      </c>
      <c r="Q83" s="17">
        <v>1525150</v>
      </c>
      <c r="R83" s="17">
        <v>1525150</v>
      </c>
      <c r="S83" s="17">
        <v>1525150</v>
      </c>
      <c r="T83" s="17">
        <v>1525150</v>
      </c>
      <c r="U83" s="17">
        <v>1525150</v>
      </c>
      <c r="V83" s="17">
        <v>1525150</v>
      </c>
      <c r="W83" s="18">
        <f t="shared" si="8"/>
        <v>23893102.390000001</v>
      </c>
    </row>
    <row r="84" spans="1:23" ht="25.5">
      <c r="A84" s="9" t="s">
        <v>0</v>
      </c>
      <c r="B84" s="9" t="s">
        <v>35</v>
      </c>
      <c r="C84" s="7" t="s">
        <v>107</v>
      </c>
      <c r="D84" s="7" t="s">
        <v>36</v>
      </c>
      <c r="E84" s="7" t="s">
        <v>0</v>
      </c>
      <c r="F84" s="12" t="s">
        <v>0</v>
      </c>
      <c r="G84" s="10">
        <v>846702.39</v>
      </c>
      <c r="H84" s="17">
        <v>1694300</v>
      </c>
      <c r="I84" s="17">
        <v>1525150</v>
      </c>
      <c r="J84" s="17">
        <v>1525150</v>
      </c>
      <c r="K84" s="17">
        <v>1525150</v>
      </c>
      <c r="L84" s="17">
        <v>1525150</v>
      </c>
      <c r="M84" s="17">
        <v>1525150</v>
      </c>
      <c r="N84" s="17">
        <v>1525150</v>
      </c>
      <c r="O84" s="17">
        <v>1525150</v>
      </c>
      <c r="P84" s="17">
        <v>1525150</v>
      </c>
      <c r="Q84" s="17">
        <v>1525150</v>
      </c>
      <c r="R84" s="17">
        <v>1525150</v>
      </c>
      <c r="S84" s="17">
        <v>1525150</v>
      </c>
      <c r="T84" s="17">
        <v>1525150</v>
      </c>
      <c r="U84" s="17">
        <v>1525150</v>
      </c>
      <c r="V84" s="17">
        <v>1525150</v>
      </c>
      <c r="W84" s="18">
        <f t="shared" si="8"/>
        <v>23893102.390000001</v>
      </c>
    </row>
    <row r="85" spans="1:23" ht="38.25">
      <c r="A85" s="9" t="s">
        <v>0</v>
      </c>
      <c r="B85" s="9" t="s">
        <v>37</v>
      </c>
      <c r="C85" s="7" t="s">
        <v>107</v>
      </c>
      <c r="D85" s="7" t="s">
        <v>38</v>
      </c>
      <c r="E85" s="7" t="s">
        <v>0</v>
      </c>
      <c r="F85" s="12" t="s">
        <v>0</v>
      </c>
      <c r="G85" s="10">
        <v>846702.39</v>
      </c>
      <c r="H85" s="17">
        <v>1694300</v>
      </c>
      <c r="I85" s="17">
        <v>1525150</v>
      </c>
      <c r="J85" s="17">
        <v>1525150</v>
      </c>
      <c r="K85" s="17">
        <v>1525150</v>
      </c>
      <c r="L85" s="17">
        <v>1525150</v>
      </c>
      <c r="M85" s="17">
        <v>1525150</v>
      </c>
      <c r="N85" s="17">
        <v>1525150</v>
      </c>
      <c r="O85" s="17">
        <v>1525150</v>
      </c>
      <c r="P85" s="17">
        <v>1525150</v>
      </c>
      <c r="Q85" s="17">
        <v>1525150</v>
      </c>
      <c r="R85" s="17">
        <v>1525150</v>
      </c>
      <c r="S85" s="17">
        <v>1525150</v>
      </c>
      <c r="T85" s="17">
        <v>1525150</v>
      </c>
      <c r="U85" s="17">
        <v>1525150</v>
      </c>
      <c r="V85" s="17">
        <v>1525150</v>
      </c>
      <c r="W85" s="18">
        <f t="shared" si="8"/>
        <v>23893102.390000001</v>
      </c>
    </row>
    <row r="86" spans="1:23">
      <c r="A86" s="9" t="s">
        <v>0</v>
      </c>
      <c r="B86" s="9" t="s">
        <v>56</v>
      </c>
      <c r="C86" s="7" t="s">
        <v>107</v>
      </c>
      <c r="D86" s="7" t="s">
        <v>38</v>
      </c>
      <c r="E86" s="7" t="s">
        <v>57</v>
      </c>
      <c r="F86" s="12" t="s">
        <v>0</v>
      </c>
      <c r="G86" s="10">
        <v>846702.39</v>
      </c>
      <c r="H86" s="17">
        <v>1694300</v>
      </c>
      <c r="I86" s="17">
        <v>1525150</v>
      </c>
      <c r="J86" s="17">
        <v>1525150</v>
      </c>
      <c r="K86" s="17">
        <v>1525150</v>
      </c>
      <c r="L86" s="17">
        <v>1525150</v>
      </c>
      <c r="M86" s="17">
        <v>1525150</v>
      </c>
      <c r="N86" s="17">
        <v>1525150</v>
      </c>
      <c r="O86" s="17">
        <v>1525150</v>
      </c>
      <c r="P86" s="17">
        <v>1525150</v>
      </c>
      <c r="Q86" s="17">
        <v>1525150</v>
      </c>
      <c r="R86" s="17">
        <v>1525150</v>
      </c>
      <c r="S86" s="17">
        <v>1525150</v>
      </c>
      <c r="T86" s="17">
        <v>1525150</v>
      </c>
      <c r="U86" s="17">
        <v>1525150</v>
      </c>
      <c r="V86" s="17">
        <v>1525150</v>
      </c>
      <c r="W86" s="18">
        <f t="shared" si="8"/>
        <v>23893102.390000001</v>
      </c>
    </row>
    <row r="87" spans="1:23">
      <c r="A87" s="9" t="s">
        <v>0</v>
      </c>
      <c r="B87" s="9" t="s">
        <v>105</v>
      </c>
      <c r="C87" s="7" t="s">
        <v>107</v>
      </c>
      <c r="D87" s="7" t="s">
        <v>38</v>
      </c>
      <c r="E87" s="7" t="s">
        <v>57</v>
      </c>
      <c r="F87" s="12" t="s">
        <v>81</v>
      </c>
      <c r="G87" s="10">
        <v>846702.39</v>
      </c>
      <c r="H87" s="17">
        <v>1694300</v>
      </c>
      <c r="I87" s="17">
        <v>1525150</v>
      </c>
      <c r="J87" s="17">
        <v>1525150</v>
      </c>
      <c r="K87" s="17">
        <v>1525150</v>
      </c>
      <c r="L87" s="17">
        <v>1525150</v>
      </c>
      <c r="M87" s="17">
        <v>1525150</v>
      </c>
      <c r="N87" s="17">
        <v>1525150</v>
      </c>
      <c r="O87" s="17">
        <v>1525150</v>
      </c>
      <c r="P87" s="17">
        <v>1525150</v>
      </c>
      <c r="Q87" s="17">
        <v>1525150</v>
      </c>
      <c r="R87" s="17">
        <v>1525150</v>
      </c>
      <c r="S87" s="17">
        <v>1525150</v>
      </c>
      <c r="T87" s="17">
        <v>1525150</v>
      </c>
      <c r="U87" s="17">
        <v>1525150</v>
      </c>
      <c r="V87" s="17">
        <v>1525150</v>
      </c>
      <c r="W87" s="18">
        <f t="shared" si="8"/>
        <v>23893102.390000001</v>
      </c>
    </row>
    <row r="88" spans="1:23" ht="51">
      <c r="A88" s="9" t="s">
        <v>0</v>
      </c>
      <c r="B88" s="9" t="s">
        <v>108</v>
      </c>
      <c r="C88" s="7" t="s">
        <v>109</v>
      </c>
      <c r="D88" s="7" t="s">
        <v>0</v>
      </c>
      <c r="E88" s="7" t="s">
        <v>0</v>
      </c>
      <c r="F88" s="12" t="s">
        <v>0</v>
      </c>
      <c r="G88" s="10">
        <v>480368.1</v>
      </c>
      <c r="H88" s="17">
        <v>422500</v>
      </c>
      <c r="I88" s="17">
        <v>422500</v>
      </c>
      <c r="J88" s="17">
        <v>422500</v>
      </c>
      <c r="K88" s="17">
        <v>422500</v>
      </c>
      <c r="L88" s="17">
        <v>422500</v>
      </c>
      <c r="M88" s="17">
        <v>422500</v>
      </c>
      <c r="N88" s="17">
        <v>422500</v>
      </c>
      <c r="O88" s="17">
        <v>422500</v>
      </c>
      <c r="P88" s="17">
        <v>422500</v>
      </c>
      <c r="Q88" s="17">
        <v>422500</v>
      </c>
      <c r="R88" s="17">
        <v>422500</v>
      </c>
      <c r="S88" s="17">
        <v>422500</v>
      </c>
      <c r="T88" s="17">
        <v>422500</v>
      </c>
      <c r="U88" s="17">
        <v>422500</v>
      </c>
      <c r="V88" s="17">
        <v>422500</v>
      </c>
      <c r="W88" s="18">
        <f t="shared" si="8"/>
        <v>6817868.0999999996</v>
      </c>
    </row>
    <row r="89" spans="1:23" ht="25.5">
      <c r="A89" s="9" t="s">
        <v>0</v>
      </c>
      <c r="B89" s="9" t="s">
        <v>35</v>
      </c>
      <c r="C89" s="7" t="s">
        <v>109</v>
      </c>
      <c r="D89" s="7" t="s">
        <v>36</v>
      </c>
      <c r="E89" s="7" t="s">
        <v>0</v>
      </c>
      <c r="F89" s="12" t="s">
        <v>0</v>
      </c>
      <c r="G89" s="10">
        <v>480368.1</v>
      </c>
      <c r="H89" s="17">
        <v>422500</v>
      </c>
      <c r="I89" s="17">
        <v>422500</v>
      </c>
      <c r="J89" s="17">
        <v>422500</v>
      </c>
      <c r="K89" s="17">
        <v>422500</v>
      </c>
      <c r="L89" s="17">
        <v>422500</v>
      </c>
      <c r="M89" s="17">
        <v>422500</v>
      </c>
      <c r="N89" s="17">
        <v>422500</v>
      </c>
      <c r="O89" s="17">
        <v>422500</v>
      </c>
      <c r="P89" s="17">
        <v>422500</v>
      </c>
      <c r="Q89" s="17">
        <v>422500</v>
      </c>
      <c r="R89" s="17">
        <v>422500</v>
      </c>
      <c r="S89" s="17">
        <v>422500</v>
      </c>
      <c r="T89" s="17">
        <v>422500</v>
      </c>
      <c r="U89" s="17">
        <v>422500</v>
      </c>
      <c r="V89" s="17">
        <v>422500</v>
      </c>
      <c r="W89" s="18">
        <f t="shared" si="8"/>
        <v>6817868.0999999996</v>
      </c>
    </row>
    <row r="90" spans="1:23" ht="38.25">
      <c r="A90" s="9" t="s">
        <v>0</v>
      </c>
      <c r="B90" s="9" t="s">
        <v>37</v>
      </c>
      <c r="C90" s="7" t="s">
        <v>109</v>
      </c>
      <c r="D90" s="7" t="s">
        <v>38</v>
      </c>
      <c r="E90" s="7" t="s">
        <v>0</v>
      </c>
      <c r="F90" s="12" t="s">
        <v>0</v>
      </c>
      <c r="G90" s="10">
        <v>480368.1</v>
      </c>
      <c r="H90" s="17">
        <v>422500</v>
      </c>
      <c r="I90" s="17">
        <v>422500</v>
      </c>
      <c r="J90" s="17">
        <v>422500</v>
      </c>
      <c r="K90" s="17">
        <v>422500</v>
      </c>
      <c r="L90" s="17">
        <v>422500</v>
      </c>
      <c r="M90" s="17">
        <v>422500</v>
      </c>
      <c r="N90" s="17">
        <v>422500</v>
      </c>
      <c r="O90" s="17">
        <v>422500</v>
      </c>
      <c r="P90" s="17">
        <v>422500</v>
      </c>
      <c r="Q90" s="17">
        <v>422500</v>
      </c>
      <c r="R90" s="17">
        <v>422500</v>
      </c>
      <c r="S90" s="17">
        <v>422500</v>
      </c>
      <c r="T90" s="17">
        <v>422500</v>
      </c>
      <c r="U90" s="17">
        <v>422500</v>
      </c>
      <c r="V90" s="17">
        <v>422500</v>
      </c>
      <c r="W90" s="18">
        <f t="shared" si="8"/>
        <v>6817868.0999999996</v>
      </c>
    </row>
    <row r="91" spans="1:23">
      <c r="A91" s="9" t="s">
        <v>0</v>
      </c>
      <c r="B91" s="9" t="s">
        <v>56</v>
      </c>
      <c r="C91" s="7" t="s">
        <v>109</v>
      </c>
      <c r="D91" s="7" t="s">
        <v>38</v>
      </c>
      <c r="E91" s="7" t="s">
        <v>57</v>
      </c>
      <c r="F91" s="12" t="s">
        <v>0</v>
      </c>
      <c r="G91" s="10">
        <v>480368.1</v>
      </c>
      <c r="H91" s="17">
        <v>422500</v>
      </c>
      <c r="I91" s="17">
        <v>422500</v>
      </c>
      <c r="J91" s="17">
        <v>422500</v>
      </c>
      <c r="K91" s="17">
        <v>422500</v>
      </c>
      <c r="L91" s="17">
        <v>422500</v>
      </c>
      <c r="M91" s="17">
        <v>422500</v>
      </c>
      <c r="N91" s="17">
        <v>422500</v>
      </c>
      <c r="O91" s="17">
        <v>422500</v>
      </c>
      <c r="P91" s="17">
        <v>422500</v>
      </c>
      <c r="Q91" s="17">
        <v>422500</v>
      </c>
      <c r="R91" s="17">
        <v>422500</v>
      </c>
      <c r="S91" s="17">
        <v>422500</v>
      </c>
      <c r="T91" s="17">
        <v>422500</v>
      </c>
      <c r="U91" s="17">
        <v>422500</v>
      </c>
      <c r="V91" s="17">
        <v>422500</v>
      </c>
      <c r="W91" s="18">
        <f t="shared" si="8"/>
        <v>6817868.0999999996</v>
      </c>
    </row>
    <row r="92" spans="1:23">
      <c r="A92" s="9" t="s">
        <v>0</v>
      </c>
      <c r="B92" s="9" t="s">
        <v>105</v>
      </c>
      <c r="C92" s="7" t="s">
        <v>109</v>
      </c>
      <c r="D92" s="7" t="s">
        <v>38</v>
      </c>
      <c r="E92" s="7" t="s">
        <v>57</v>
      </c>
      <c r="F92" s="12" t="s">
        <v>81</v>
      </c>
      <c r="G92" s="10">
        <v>480368.1</v>
      </c>
      <c r="H92" s="17">
        <v>422500</v>
      </c>
      <c r="I92" s="17">
        <v>422500</v>
      </c>
      <c r="J92" s="17">
        <v>422500</v>
      </c>
      <c r="K92" s="17">
        <v>422500</v>
      </c>
      <c r="L92" s="17">
        <v>422500</v>
      </c>
      <c r="M92" s="17">
        <v>422500</v>
      </c>
      <c r="N92" s="17">
        <v>422500</v>
      </c>
      <c r="O92" s="17">
        <v>422500</v>
      </c>
      <c r="P92" s="17">
        <v>422500</v>
      </c>
      <c r="Q92" s="17">
        <v>422500</v>
      </c>
      <c r="R92" s="17">
        <v>422500</v>
      </c>
      <c r="S92" s="17">
        <v>422500</v>
      </c>
      <c r="T92" s="17">
        <v>422500</v>
      </c>
      <c r="U92" s="17">
        <v>422500</v>
      </c>
      <c r="V92" s="17">
        <v>422500</v>
      </c>
      <c r="W92" s="18">
        <f t="shared" si="8"/>
        <v>6817868.0999999996</v>
      </c>
    </row>
    <row r="93" spans="1:23" ht="38.25">
      <c r="A93" s="5" t="s">
        <v>131</v>
      </c>
      <c r="B93" s="5" t="s">
        <v>110</v>
      </c>
      <c r="C93" s="6" t="s">
        <v>111</v>
      </c>
      <c r="D93" s="6" t="s">
        <v>0</v>
      </c>
      <c r="E93" s="6" t="s">
        <v>0</v>
      </c>
      <c r="F93" s="13" t="s">
        <v>0</v>
      </c>
      <c r="G93" s="8">
        <v>238900</v>
      </c>
      <c r="H93" s="18">
        <f>H94</f>
        <v>230500</v>
      </c>
      <c r="I93" s="18">
        <f>I94</f>
        <v>237400</v>
      </c>
      <c r="J93" s="18">
        <f t="shared" ref="J93:W93" si="11">J94</f>
        <v>239800</v>
      </c>
      <c r="K93" s="18">
        <f t="shared" si="11"/>
        <v>239800</v>
      </c>
      <c r="L93" s="18">
        <f t="shared" si="11"/>
        <v>239800</v>
      </c>
      <c r="M93" s="18">
        <f t="shared" si="11"/>
        <v>239800</v>
      </c>
      <c r="N93" s="18">
        <f t="shared" si="11"/>
        <v>239800</v>
      </c>
      <c r="O93" s="18">
        <f t="shared" si="11"/>
        <v>239800</v>
      </c>
      <c r="P93" s="18">
        <f t="shared" si="11"/>
        <v>239800</v>
      </c>
      <c r="Q93" s="18">
        <f t="shared" si="11"/>
        <v>239800</v>
      </c>
      <c r="R93" s="18">
        <f t="shared" si="11"/>
        <v>239800</v>
      </c>
      <c r="S93" s="18">
        <f t="shared" si="11"/>
        <v>239800</v>
      </c>
      <c r="T93" s="18">
        <f t="shared" si="11"/>
        <v>239800</v>
      </c>
      <c r="U93" s="18">
        <f t="shared" si="11"/>
        <v>239800</v>
      </c>
      <c r="V93" s="18">
        <f t="shared" si="11"/>
        <v>239800</v>
      </c>
      <c r="W93" s="18">
        <f t="shared" si="8"/>
        <v>3824200</v>
      </c>
    </row>
    <row r="94" spans="1:23" ht="63.75">
      <c r="A94" s="5" t="s">
        <v>134</v>
      </c>
      <c r="B94" s="5" t="s">
        <v>112</v>
      </c>
      <c r="C94" s="6" t="s">
        <v>113</v>
      </c>
      <c r="D94" s="6" t="s">
        <v>0</v>
      </c>
      <c r="E94" s="6" t="s">
        <v>0</v>
      </c>
      <c r="F94" s="14" t="s">
        <v>0</v>
      </c>
      <c r="G94" s="8">
        <v>238900</v>
      </c>
      <c r="H94" s="18">
        <f>H95+H101</f>
        <v>230500</v>
      </c>
      <c r="I94" s="18">
        <f>I95+I101</f>
        <v>237400</v>
      </c>
      <c r="J94" s="18">
        <f t="shared" ref="J94:V94" si="12">J95+J101</f>
        <v>239800</v>
      </c>
      <c r="K94" s="18">
        <f t="shared" si="12"/>
        <v>239800</v>
      </c>
      <c r="L94" s="18">
        <f t="shared" si="12"/>
        <v>239800</v>
      </c>
      <c r="M94" s="18">
        <f t="shared" si="12"/>
        <v>239800</v>
      </c>
      <c r="N94" s="18">
        <f t="shared" si="12"/>
        <v>239800</v>
      </c>
      <c r="O94" s="18">
        <f t="shared" si="12"/>
        <v>239800</v>
      </c>
      <c r="P94" s="18">
        <f t="shared" si="12"/>
        <v>239800</v>
      </c>
      <c r="Q94" s="18">
        <f t="shared" si="12"/>
        <v>239800</v>
      </c>
      <c r="R94" s="18">
        <f t="shared" si="12"/>
        <v>239800</v>
      </c>
      <c r="S94" s="18">
        <f t="shared" si="12"/>
        <v>239800</v>
      </c>
      <c r="T94" s="18">
        <f t="shared" si="12"/>
        <v>239800</v>
      </c>
      <c r="U94" s="18">
        <f t="shared" si="12"/>
        <v>239800</v>
      </c>
      <c r="V94" s="18">
        <f t="shared" si="12"/>
        <v>239800</v>
      </c>
      <c r="W94" s="18">
        <f t="shared" si="8"/>
        <v>3824200</v>
      </c>
    </row>
    <row r="95" spans="1:23" ht="51">
      <c r="A95" s="9" t="s">
        <v>0</v>
      </c>
      <c r="B95" s="9" t="s">
        <v>114</v>
      </c>
      <c r="C95" s="7" t="s">
        <v>115</v>
      </c>
      <c r="D95" s="7" t="s">
        <v>0</v>
      </c>
      <c r="E95" s="7" t="s">
        <v>0</v>
      </c>
      <c r="F95" s="12" t="s">
        <v>0</v>
      </c>
      <c r="G95" s="10">
        <v>50000</v>
      </c>
      <c r="H95" s="17">
        <v>50000</v>
      </c>
      <c r="I95" s="17">
        <v>50000</v>
      </c>
      <c r="J95" s="17">
        <v>50000</v>
      </c>
      <c r="K95" s="17">
        <v>50000</v>
      </c>
      <c r="L95" s="17">
        <v>50000</v>
      </c>
      <c r="M95" s="17">
        <v>50000</v>
      </c>
      <c r="N95" s="17">
        <v>50000</v>
      </c>
      <c r="O95" s="17">
        <v>50000</v>
      </c>
      <c r="P95" s="17">
        <v>50000</v>
      </c>
      <c r="Q95" s="17">
        <v>50000</v>
      </c>
      <c r="R95" s="17">
        <v>50000</v>
      </c>
      <c r="S95" s="17">
        <v>50000</v>
      </c>
      <c r="T95" s="17">
        <v>50000</v>
      </c>
      <c r="U95" s="17">
        <v>50000</v>
      </c>
      <c r="V95" s="17">
        <v>50000</v>
      </c>
      <c r="W95" s="18">
        <f t="shared" si="8"/>
        <v>800000</v>
      </c>
    </row>
    <row r="96" spans="1:23" ht="25.5">
      <c r="A96" s="9" t="s">
        <v>0</v>
      </c>
      <c r="B96" s="9" t="s">
        <v>116</v>
      </c>
      <c r="C96" s="7" t="s">
        <v>117</v>
      </c>
      <c r="D96" s="7" t="s">
        <v>0</v>
      </c>
      <c r="E96" s="7" t="s">
        <v>0</v>
      </c>
      <c r="F96" s="12" t="s">
        <v>0</v>
      </c>
      <c r="G96" s="10">
        <v>50000</v>
      </c>
      <c r="H96" s="17">
        <v>50000</v>
      </c>
      <c r="I96" s="17">
        <v>50000</v>
      </c>
      <c r="J96" s="17">
        <v>50000</v>
      </c>
      <c r="K96" s="17">
        <v>50000</v>
      </c>
      <c r="L96" s="17">
        <v>50000</v>
      </c>
      <c r="M96" s="17">
        <v>50000</v>
      </c>
      <c r="N96" s="17">
        <v>50000</v>
      </c>
      <c r="O96" s="17">
        <v>50000</v>
      </c>
      <c r="P96" s="17">
        <v>50000</v>
      </c>
      <c r="Q96" s="17">
        <v>50000</v>
      </c>
      <c r="R96" s="17">
        <v>50000</v>
      </c>
      <c r="S96" s="17">
        <v>50000</v>
      </c>
      <c r="T96" s="17">
        <v>50000</v>
      </c>
      <c r="U96" s="17">
        <v>50000</v>
      </c>
      <c r="V96" s="17">
        <v>50000</v>
      </c>
      <c r="W96" s="18">
        <f t="shared" si="8"/>
        <v>800000</v>
      </c>
    </row>
    <row r="97" spans="1:23">
      <c r="A97" s="9" t="s">
        <v>0</v>
      </c>
      <c r="B97" s="9" t="s">
        <v>118</v>
      </c>
      <c r="C97" s="7" t="s">
        <v>117</v>
      </c>
      <c r="D97" s="7" t="s">
        <v>119</v>
      </c>
      <c r="E97" s="7" t="s">
        <v>0</v>
      </c>
      <c r="F97" s="12" t="s">
        <v>0</v>
      </c>
      <c r="G97" s="10">
        <v>50000</v>
      </c>
      <c r="H97" s="17">
        <v>50000</v>
      </c>
      <c r="I97" s="17">
        <v>50000</v>
      </c>
      <c r="J97" s="17">
        <v>50000</v>
      </c>
      <c r="K97" s="17">
        <v>50000</v>
      </c>
      <c r="L97" s="17">
        <v>50000</v>
      </c>
      <c r="M97" s="17">
        <v>50000</v>
      </c>
      <c r="N97" s="17">
        <v>50000</v>
      </c>
      <c r="O97" s="17">
        <v>50000</v>
      </c>
      <c r="P97" s="17">
        <v>50000</v>
      </c>
      <c r="Q97" s="17">
        <v>50000</v>
      </c>
      <c r="R97" s="17">
        <v>50000</v>
      </c>
      <c r="S97" s="17">
        <v>50000</v>
      </c>
      <c r="T97" s="17">
        <v>50000</v>
      </c>
      <c r="U97" s="17">
        <v>50000</v>
      </c>
      <c r="V97" s="17">
        <v>50000</v>
      </c>
      <c r="W97" s="18">
        <f t="shared" si="8"/>
        <v>800000</v>
      </c>
    </row>
    <row r="98" spans="1:23">
      <c r="A98" s="9" t="s">
        <v>0</v>
      </c>
      <c r="B98" s="9" t="s">
        <v>120</v>
      </c>
      <c r="C98" s="7" t="s">
        <v>117</v>
      </c>
      <c r="D98" s="7" t="s">
        <v>121</v>
      </c>
      <c r="E98" s="7" t="s">
        <v>0</v>
      </c>
      <c r="F98" s="12" t="s">
        <v>0</v>
      </c>
      <c r="G98" s="10">
        <v>50000</v>
      </c>
      <c r="H98" s="17">
        <v>50000</v>
      </c>
      <c r="I98" s="17">
        <v>50000</v>
      </c>
      <c r="J98" s="17">
        <v>50000</v>
      </c>
      <c r="K98" s="17">
        <v>50000</v>
      </c>
      <c r="L98" s="17">
        <v>50000</v>
      </c>
      <c r="M98" s="17">
        <v>50000</v>
      </c>
      <c r="N98" s="17">
        <v>50000</v>
      </c>
      <c r="O98" s="17">
        <v>50000</v>
      </c>
      <c r="P98" s="17">
        <v>50000</v>
      </c>
      <c r="Q98" s="17">
        <v>50000</v>
      </c>
      <c r="R98" s="17">
        <v>50000</v>
      </c>
      <c r="S98" s="17">
        <v>50000</v>
      </c>
      <c r="T98" s="17">
        <v>50000</v>
      </c>
      <c r="U98" s="17">
        <v>50000</v>
      </c>
      <c r="V98" s="17">
        <v>50000</v>
      </c>
      <c r="W98" s="18">
        <f t="shared" si="8"/>
        <v>800000</v>
      </c>
    </row>
    <row r="99" spans="1:23">
      <c r="A99" s="9" t="s">
        <v>0</v>
      </c>
      <c r="B99" s="9" t="s">
        <v>122</v>
      </c>
      <c r="C99" s="7" t="s">
        <v>117</v>
      </c>
      <c r="D99" s="7" t="s">
        <v>121</v>
      </c>
      <c r="E99" s="7" t="s">
        <v>24</v>
      </c>
      <c r="F99" s="12" t="s">
        <v>0</v>
      </c>
      <c r="G99" s="10">
        <v>50000</v>
      </c>
      <c r="H99" s="17">
        <v>50000</v>
      </c>
      <c r="I99" s="17">
        <v>50000</v>
      </c>
      <c r="J99" s="17">
        <v>50000</v>
      </c>
      <c r="K99" s="17">
        <v>50000</v>
      </c>
      <c r="L99" s="17">
        <v>50000</v>
      </c>
      <c r="M99" s="17">
        <v>50000</v>
      </c>
      <c r="N99" s="17">
        <v>50000</v>
      </c>
      <c r="O99" s="17">
        <v>50000</v>
      </c>
      <c r="P99" s="17">
        <v>50000</v>
      </c>
      <c r="Q99" s="17">
        <v>50000</v>
      </c>
      <c r="R99" s="17">
        <v>50000</v>
      </c>
      <c r="S99" s="17">
        <v>50000</v>
      </c>
      <c r="T99" s="17">
        <v>50000</v>
      </c>
      <c r="U99" s="17">
        <v>50000</v>
      </c>
      <c r="V99" s="17">
        <v>50000</v>
      </c>
      <c r="W99" s="18">
        <f t="shared" si="8"/>
        <v>800000</v>
      </c>
    </row>
    <row r="100" spans="1:23">
      <c r="A100" s="9" t="s">
        <v>0</v>
      </c>
      <c r="B100" s="9" t="s">
        <v>123</v>
      </c>
      <c r="C100" s="7" t="s">
        <v>117</v>
      </c>
      <c r="D100" s="7" t="s">
        <v>121</v>
      </c>
      <c r="E100" s="7" t="s">
        <v>24</v>
      </c>
      <c r="F100" s="12" t="s">
        <v>40</v>
      </c>
      <c r="G100" s="10">
        <v>50000</v>
      </c>
      <c r="H100" s="17">
        <v>50000</v>
      </c>
      <c r="I100" s="17">
        <v>50000</v>
      </c>
      <c r="J100" s="17">
        <v>50000</v>
      </c>
      <c r="K100" s="17">
        <v>50000</v>
      </c>
      <c r="L100" s="17">
        <v>50000</v>
      </c>
      <c r="M100" s="17">
        <v>50000</v>
      </c>
      <c r="N100" s="17">
        <v>50000</v>
      </c>
      <c r="O100" s="17">
        <v>50000</v>
      </c>
      <c r="P100" s="17">
        <v>50000</v>
      </c>
      <c r="Q100" s="17">
        <v>50000</v>
      </c>
      <c r="R100" s="17">
        <v>50000</v>
      </c>
      <c r="S100" s="17">
        <v>50000</v>
      </c>
      <c r="T100" s="17">
        <v>50000</v>
      </c>
      <c r="U100" s="17">
        <v>50000</v>
      </c>
      <c r="V100" s="17">
        <v>50000</v>
      </c>
      <c r="W100" s="18">
        <f t="shared" si="8"/>
        <v>800000</v>
      </c>
    </row>
    <row r="101" spans="1:23" ht="76.5">
      <c r="A101" s="9" t="s">
        <v>0</v>
      </c>
      <c r="B101" s="9" t="s">
        <v>124</v>
      </c>
      <c r="C101" s="7" t="s">
        <v>125</v>
      </c>
      <c r="D101" s="7" t="s">
        <v>0</v>
      </c>
      <c r="E101" s="7" t="s">
        <v>0</v>
      </c>
      <c r="F101" s="12" t="s">
        <v>0</v>
      </c>
      <c r="G101" s="10">
        <v>188900</v>
      </c>
      <c r="H101" s="17">
        <f>H102</f>
        <v>180500</v>
      </c>
      <c r="I101" s="17">
        <f>I102</f>
        <v>187400</v>
      </c>
      <c r="J101" s="17">
        <f t="shared" ref="J101:W101" si="13">J102</f>
        <v>189800</v>
      </c>
      <c r="K101" s="17">
        <f t="shared" si="13"/>
        <v>189800</v>
      </c>
      <c r="L101" s="17">
        <f t="shared" si="13"/>
        <v>189800</v>
      </c>
      <c r="M101" s="17">
        <f t="shared" si="13"/>
        <v>189800</v>
      </c>
      <c r="N101" s="17">
        <f t="shared" si="13"/>
        <v>189800</v>
      </c>
      <c r="O101" s="17">
        <f t="shared" si="13"/>
        <v>189800</v>
      </c>
      <c r="P101" s="17">
        <f t="shared" si="13"/>
        <v>189800</v>
      </c>
      <c r="Q101" s="17">
        <f t="shared" si="13"/>
        <v>189800</v>
      </c>
      <c r="R101" s="17">
        <f t="shared" si="13"/>
        <v>189800</v>
      </c>
      <c r="S101" s="17">
        <f t="shared" si="13"/>
        <v>189800</v>
      </c>
      <c r="T101" s="17">
        <f t="shared" si="13"/>
        <v>189800</v>
      </c>
      <c r="U101" s="17">
        <f t="shared" si="13"/>
        <v>189800</v>
      </c>
      <c r="V101" s="17">
        <f t="shared" si="13"/>
        <v>189800</v>
      </c>
      <c r="W101" s="18">
        <f t="shared" si="8"/>
        <v>3024200</v>
      </c>
    </row>
    <row r="102" spans="1:23" ht="51">
      <c r="A102" s="9" t="s">
        <v>0</v>
      </c>
      <c r="B102" s="9" t="s">
        <v>126</v>
      </c>
      <c r="C102" s="7" t="s">
        <v>127</v>
      </c>
      <c r="D102" s="7" t="s">
        <v>0</v>
      </c>
      <c r="E102" s="7" t="s">
        <v>0</v>
      </c>
      <c r="F102" s="12" t="s">
        <v>0</v>
      </c>
      <c r="G102" s="10">
        <v>188900</v>
      </c>
      <c r="H102" s="17">
        <f>H103+H107</f>
        <v>180500</v>
      </c>
      <c r="I102" s="17">
        <f>I103+I107</f>
        <v>187400</v>
      </c>
      <c r="J102" s="17">
        <f>J103+J107</f>
        <v>189800</v>
      </c>
      <c r="K102" s="17">
        <f t="shared" ref="K102:V102" si="14">K103+K107</f>
        <v>189800</v>
      </c>
      <c r="L102" s="17">
        <f t="shared" si="14"/>
        <v>189800</v>
      </c>
      <c r="M102" s="17">
        <f t="shared" si="14"/>
        <v>189800</v>
      </c>
      <c r="N102" s="17">
        <f t="shared" si="14"/>
        <v>189800</v>
      </c>
      <c r="O102" s="17">
        <f t="shared" si="14"/>
        <v>189800</v>
      </c>
      <c r="P102" s="17">
        <f t="shared" si="14"/>
        <v>189800</v>
      </c>
      <c r="Q102" s="17">
        <f t="shared" si="14"/>
        <v>189800</v>
      </c>
      <c r="R102" s="17">
        <f t="shared" si="14"/>
        <v>189800</v>
      </c>
      <c r="S102" s="17">
        <f t="shared" si="14"/>
        <v>189800</v>
      </c>
      <c r="T102" s="17">
        <f t="shared" si="14"/>
        <v>189800</v>
      </c>
      <c r="U102" s="17">
        <f t="shared" si="14"/>
        <v>189800</v>
      </c>
      <c r="V102" s="17">
        <f t="shared" si="14"/>
        <v>189800</v>
      </c>
      <c r="W102" s="18">
        <f t="shared" si="8"/>
        <v>3024200</v>
      </c>
    </row>
    <row r="103" spans="1:23" ht="63.75">
      <c r="A103" s="9" t="s">
        <v>0</v>
      </c>
      <c r="B103" s="9" t="s">
        <v>52</v>
      </c>
      <c r="C103" s="7" t="s">
        <v>127</v>
      </c>
      <c r="D103" s="7" t="s">
        <v>53</v>
      </c>
      <c r="E103" s="7" t="s">
        <v>0</v>
      </c>
      <c r="F103" s="12" t="s">
        <v>0</v>
      </c>
      <c r="G103" s="10">
        <v>175200</v>
      </c>
      <c r="H103" s="17">
        <v>166900</v>
      </c>
      <c r="I103" s="17">
        <v>173800</v>
      </c>
      <c r="J103" s="17">
        <v>175800</v>
      </c>
      <c r="K103" s="17">
        <v>175800</v>
      </c>
      <c r="L103" s="17">
        <v>175800</v>
      </c>
      <c r="M103" s="17">
        <v>175800</v>
      </c>
      <c r="N103" s="17">
        <v>175800</v>
      </c>
      <c r="O103" s="17">
        <v>175800</v>
      </c>
      <c r="P103" s="17">
        <v>175800</v>
      </c>
      <c r="Q103" s="17">
        <v>175800</v>
      </c>
      <c r="R103" s="17">
        <v>175800</v>
      </c>
      <c r="S103" s="17">
        <v>175800</v>
      </c>
      <c r="T103" s="17">
        <v>175800</v>
      </c>
      <c r="U103" s="17">
        <v>175800</v>
      </c>
      <c r="V103" s="17">
        <v>175800</v>
      </c>
      <c r="W103" s="18">
        <f t="shared" si="8"/>
        <v>2801300</v>
      </c>
    </row>
    <row r="104" spans="1:23" ht="25.5">
      <c r="A104" s="9" t="s">
        <v>0</v>
      </c>
      <c r="B104" s="9" t="s">
        <v>54</v>
      </c>
      <c r="C104" s="7" t="s">
        <v>127</v>
      </c>
      <c r="D104" s="7" t="s">
        <v>55</v>
      </c>
      <c r="E104" s="7" t="s">
        <v>0</v>
      </c>
      <c r="F104" s="12" t="s">
        <v>0</v>
      </c>
      <c r="G104" s="10">
        <v>175200</v>
      </c>
      <c r="H104" s="17">
        <v>166900</v>
      </c>
      <c r="I104" s="17">
        <v>173800</v>
      </c>
      <c r="J104" s="17">
        <v>175800</v>
      </c>
      <c r="K104" s="17">
        <v>175800</v>
      </c>
      <c r="L104" s="17">
        <v>175800</v>
      </c>
      <c r="M104" s="17">
        <v>175800</v>
      </c>
      <c r="N104" s="17">
        <v>175800</v>
      </c>
      <c r="O104" s="17">
        <v>175800</v>
      </c>
      <c r="P104" s="17">
        <v>175800</v>
      </c>
      <c r="Q104" s="17">
        <v>175800</v>
      </c>
      <c r="R104" s="17">
        <v>175800</v>
      </c>
      <c r="S104" s="17">
        <v>175800</v>
      </c>
      <c r="T104" s="17">
        <v>175800</v>
      </c>
      <c r="U104" s="17">
        <v>175800</v>
      </c>
      <c r="V104" s="17">
        <v>175800</v>
      </c>
      <c r="W104" s="18">
        <f t="shared" si="8"/>
        <v>2801300</v>
      </c>
    </row>
    <row r="105" spans="1:23">
      <c r="A105" s="9" t="s">
        <v>0</v>
      </c>
      <c r="B105" s="9" t="s">
        <v>128</v>
      </c>
      <c r="C105" s="7" t="s">
        <v>127</v>
      </c>
      <c r="D105" s="7" t="s">
        <v>55</v>
      </c>
      <c r="E105" s="7" t="s">
        <v>129</v>
      </c>
      <c r="F105" s="12" t="s">
        <v>0</v>
      </c>
      <c r="G105" s="10">
        <v>175200</v>
      </c>
      <c r="H105" s="17">
        <v>166900</v>
      </c>
      <c r="I105" s="17">
        <v>173800</v>
      </c>
      <c r="J105" s="17">
        <v>175800</v>
      </c>
      <c r="K105" s="17">
        <v>175800</v>
      </c>
      <c r="L105" s="17">
        <v>175800</v>
      </c>
      <c r="M105" s="17">
        <v>175800</v>
      </c>
      <c r="N105" s="17">
        <v>175800</v>
      </c>
      <c r="O105" s="17">
        <v>175800</v>
      </c>
      <c r="P105" s="17">
        <v>175800</v>
      </c>
      <c r="Q105" s="17">
        <v>175800</v>
      </c>
      <c r="R105" s="17">
        <v>175800</v>
      </c>
      <c r="S105" s="17">
        <v>175800</v>
      </c>
      <c r="T105" s="17">
        <v>175800</v>
      </c>
      <c r="U105" s="17">
        <v>175800</v>
      </c>
      <c r="V105" s="17">
        <v>175800</v>
      </c>
      <c r="W105" s="18">
        <f t="shared" si="8"/>
        <v>2801300</v>
      </c>
    </row>
    <row r="106" spans="1:23">
      <c r="A106" s="9" t="s">
        <v>0</v>
      </c>
      <c r="B106" s="9" t="s">
        <v>130</v>
      </c>
      <c r="C106" s="7" t="s">
        <v>127</v>
      </c>
      <c r="D106" s="7" t="s">
        <v>55</v>
      </c>
      <c r="E106" s="7" t="s">
        <v>129</v>
      </c>
      <c r="F106" s="12" t="s">
        <v>70</v>
      </c>
      <c r="G106" s="10">
        <v>175200</v>
      </c>
      <c r="H106" s="17">
        <v>166900</v>
      </c>
      <c r="I106" s="17">
        <v>173800</v>
      </c>
      <c r="J106" s="17">
        <v>175800</v>
      </c>
      <c r="K106" s="17">
        <v>175800</v>
      </c>
      <c r="L106" s="17">
        <v>175800</v>
      </c>
      <c r="M106" s="17">
        <v>175800</v>
      </c>
      <c r="N106" s="17">
        <v>175800</v>
      </c>
      <c r="O106" s="17">
        <v>175800</v>
      </c>
      <c r="P106" s="17">
        <v>175800</v>
      </c>
      <c r="Q106" s="17">
        <v>175800</v>
      </c>
      <c r="R106" s="17">
        <v>175800</v>
      </c>
      <c r="S106" s="17">
        <v>175800</v>
      </c>
      <c r="T106" s="17">
        <v>175800</v>
      </c>
      <c r="U106" s="17">
        <v>175800</v>
      </c>
      <c r="V106" s="17">
        <v>175800</v>
      </c>
      <c r="W106" s="18">
        <f t="shared" si="8"/>
        <v>2801300</v>
      </c>
    </row>
    <row r="107" spans="1:23" ht="25.5">
      <c r="A107" s="9" t="s">
        <v>0</v>
      </c>
      <c r="B107" s="9" t="s">
        <v>35</v>
      </c>
      <c r="C107" s="7" t="s">
        <v>127</v>
      </c>
      <c r="D107" s="7" t="s">
        <v>36</v>
      </c>
      <c r="E107" s="7" t="s">
        <v>0</v>
      </c>
      <c r="F107" s="12" t="s">
        <v>0</v>
      </c>
      <c r="G107" s="10">
        <v>13700</v>
      </c>
      <c r="H107" s="17">
        <v>13600</v>
      </c>
      <c r="I107" s="17">
        <v>13600</v>
      </c>
      <c r="J107" s="17">
        <v>14000</v>
      </c>
      <c r="K107" s="17">
        <v>14000</v>
      </c>
      <c r="L107" s="17">
        <v>14000</v>
      </c>
      <c r="M107" s="17">
        <v>14000</v>
      </c>
      <c r="N107" s="17">
        <v>14000</v>
      </c>
      <c r="O107" s="17">
        <v>14000</v>
      </c>
      <c r="P107" s="17">
        <v>14000</v>
      </c>
      <c r="Q107" s="17">
        <v>14000</v>
      </c>
      <c r="R107" s="17">
        <v>14000</v>
      </c>
      <c r="S107" s="17">
        <v>14000</v>
      </c>
      <c r="T107" s="17">
        <v>14000</v>
      </c>
      <c r="U107" s="17">
        <v>14000</v>
      </c>
      <c r="V107" s="17">
        <v>14000</v>
      </c>
      <c r="W107" s="18">
        <f t="shared" si="8"/>
        <v>222900</v>
      </c>
    </row>
    <row r="108" spans="1:23" ht="38.25">
      <c r="A108" s="9" t="s">
        <v>0</v>
      </c>
      <c r="B108" s="9" t="s">
        <v>37</v>
      </c>
      <c r="C108" s="7" t="s">
        <v>127</v>
      </c>
      <c r="D108" s="7" t="s">
        <v>38</v>
      </c>
      <c r="E108" s="7" t="s">
        <v>0</v>
      </c>
      <c r="F108" s="12" t="s">
        <v>0</v>
      </c>
      <c r="G108" s="10">
        <v>13700</v>
      </c>
      <c r="H108" s="17">
        <v>13600</v>
      </c>
      <c r="I108" s="17">
        <v>13600</v>
      </c>
      <c r="J108" s="17">
        <v>14000</v>
      </c>
      <c r="K108" s="17">
        <v>14000</v>
      </c>
      <c r="L108" s="17">
        <v>14000</v>
      </c>
      <c r="M108" s="17">
        <v>14000</v>
      </c>
      <c r="N108" s="17">
        <v>14000</v>
      </c>
      <c r="O108" s="17">
        <v>14000</v>
      </c>
      <c r="P108" s="17">
        <v>14000</v>
      </c>
      <c r="Q108" s="17">
        <v>14000</v>
      </c>
      <c r="R108" s="17">
        <v>14000</v>
      </c>
      <c r="S108" s="17">
        <v>14000</v>
      </c>
      <c r="T108" s="17">
        <v>14000</v>
      </c>
      <c r="U108" s="17">
        <v>14000</v>
      </c>
      <c r="V108" s="17">
        <v>14000</v>
      </c>
      <c r="W108" s="18">
        <f t="shared" si="8"/>
        <v>222900</v>
      </c>
    </row>
    <row r="109" spans="1:23">
      <c r="A109" s="9" t="s">
        <v>0</v>
      </c>
      <c r="B109" s="9" t="s">
        <v>128</v>
      </c>
      <c r="C109" s="7" t="s">
        <v>127</v>
      </c>
      <c r="D109" s="7" t="s">
        <v>38</v>
      </c>
      <c r="E109" s="7" t="s">
        <v>129</v>
      </c>
      <c r="F109" s="12" t="s">
        <v>0</v>
      </c>
      <c r="G109" s="10">
        <v>13700</v>
      </c>
      <c r="H109" s="17">
        <v>13600</v>
      </c>
      <c r="I109" s="17">
        <v>13600</v>
      </c>
      <c r="J109" s="17">
        <v>14000</v>
      </c>
      <c r="K109" s="17">
        <v>14000</v>
      </c>
      <c r="L109" s="17">
        <v>14000</v>
      </c>
      <c r="M109" s="17">
        <v>14000</v>
      </c>
      <c r="N109" s="17">
        <v>14000</v>
      </c>
      <c r="O109" s="17">
        <v>14000</v>
      </c>
      <c r="P109" s="17">
        <v>14000</v>
      </c>
      <c r="Q109" s="17">
        <v>14000</v>
      </c>
      <c r="R109" s="17">
        <v>14000</v>
      </c>
      <c r="S109" s="17">
        <v>14000</v>
      </c>
      <c r="T109" s="17">
        <v>14000</v>
      </c>
      <c r="U109" s="17">
        <v>14000</v>
      </c>
      <c r="V109" s="17">
        <v>14000</v>
      </c>
      <c r="W109" s="18">
        <f t="shared" si="8"/>
        <v>222900</v>
      </c>
    </row>
    <row r="110" spans="1:23">
      <c r="A110" s="9" t="s">
        <v>0</v>
      </c>
      <c r="B110" s="9" t="s">
        <v>130</v>
      </c>
      <c r="C110" s="7" t="s">
        <v>127</v>
      </c>
      <c r="D110" s="7" t="s">
        <v>38</v>
      </c>
      <c r="E110" s="7" t="s">
        <v>129</v>
      </c>
      <c r="F110" s="12" t="s">
        <v>70</v>
      </c>
      <c r="G110" s="10">
        <v>13700</v>
      </c>
      <c r="H110" s="17">
        <v>13600</v>
      </c>
      <c r="I110" s="17">
        <v>13600</v>
      </c>
      <c r="J110" s="17">
        <v>14000</v>
      </c>
      <c r="K110" s="17">
        <v>14000</v>
      </c>
      <c r="L110" s="17">
        <v>14000</v>
      </c>
      <c r="M110" s="17">
        <v>14000</v>
      </c>
      <c r="N110" s="17">
        <v>14000</v>
      </c>
      <c r="O110" s="17">
        <v>14000</v>
      </c>
      <c r="P110" s="17">
        <v>14000</v>
      </c>
      <c r="Q110" s="17">
        <v>14000</v>
      </c>
      <c r="R110" s="17">
        <v>14000</v>
      </c>
      <c r="S110" s="17">
        <v>14000</v>
      </c>
      <c r="T110" s="17">
        <v>14000</v>
      </c>
      <c r="U110" s="17">
        <v>14000</v>
      </c>
      <c r="V110" s="17">
        <v>14000</v>
      </c>
      <c r="W110" s="18">
        <f t="shared" si="8"/>
        <v>222900</v>
      </c>
    </row>
    <row r="111" spans="1:23" ht="25.5">
      <c r="A111" s="5" t="s">
        <v>154</v>
      </c>
      <c r="B111" s="5" t="s">
        <v>132</v>
      </c>
      <c r="C111" s="6" t="s">
        <v>133</v>
      </c>
      <c r="D111" s="6" t="s">
        <v>0</v>
      </c>
      <c r="E111" s="6" t="s">
        <v>0</v>
      </c>
      <c r="F111" s="13" t="s">
        <v>0</v>
      </c>
      <c r="G111" s="8">
        <v>3403741.33</v>
      </c>
      <c r="H111" s="18">
        <f>H112</f>
        <v>3331000</v>
      </c>
      <c r="I111" s="18">
        <f>I112</f>
        <v>3331000</v>
      </c>
      <c r="J111" s="18">
        <f t="shared" ref="J111:W111" si="15">J112</f>
        <v>3331000</v>
      </c>
      <c r="K111" s="18">
        <f t="shared" si="15"/>
        <v>3331000</v>
      </c>
      <c r="L111" s="18">
        <f t="shared" si="15"/>
        <v>3331000</v>
      </c>
      <c r="M111" s="18">
        <f t="shared" si="15"/>
        <v>3331000</v>
      </c>
      <c r="N111" s="18">
        <f t="shared" si="15"/>
        <v>3331000</v>
      </c>
      <c r="O111" s="18">
        <f t="shared" si="15"/>
        <v>3331000</v>
      </c>
      <c r="P111" s="18">
        <f t="shared" si="15"/>
        <v>3331000</v>
      </c>
      <c r="Q111" s="18">
        <f t="shared" si="15"/>
        <v>3331000</v>
      </c>
      <c r="R111" s="18">
        <f t="shared" si="15"/>
        <v>3331000</v>
      </c>
      <c r="S111" s="18">
        <f t="shared" si="15"/>
        <v>3331000</v>
      </c>
      <c r="T111" s="18">
        <f t="shared" si="15"/>
        <v>3331000</v>
      </c>
      <c r="U111" s="18">
        <f t="shared" si="15"/>
        <v>3331000</v>
      </c>
      <c r="V111" s="18">
        <f t="shared" si="15"/>
        <v>3331000</v>
      </c>
      <c r="W111" s="18">
        <f t="shared" si="8"/>
        <v>53368741.329999998</v>
      </c>
    </row>
    <row r="112" spans="1:23" ht="38.25">
      <c r="A112" s="5" t="s">
        <v>157</v>
      </c>
      <c r="B112" s="5" t="s">
        <v>135</v>
      </c>
      <c r="C112" s="6" t="s">
        <v>136</v>
      </c>
      <c r="D112" s="6" t="s">
        <v>0</v>
      </c>
      <c r="E112" s="6" t="s">
        <v>0</v>
      </c>
      <c r="F112" s="14" t="s">
        <v>0</v>
      </c>
      <c r="G112" s="8">
        <v>3403741.33</v>
      </c>
      <c r="H112" s="18">
        <f>H113</f>
        <v>3331000</v>
      </c>
      <c r="I112" s="18">
        <f>I113</f>
        <v>3331000</v>
      </c>
      <c r="J112" s="18">
        <f t="shared" ref="J112:W112" si="16">J113</f>
        <v>3331000</v>
      </c>
      <c r="K112" s="18">
        <f t="shared" si="16"/>
        <v>3331000</v>
      </c>
      <c r="L112" s="18">
        <f t="shared" si="16"/>
        <v>3331000</v>
      </c>
      <c r="M112" s="18">
        <f t="shared" si="16"/>
        <v>3331000</v>
      </c>
      <c r="N112" s="18">
        <f t="shared" si="16"/>
        <v>3331000</v>
      </c>
      <c r="O112" s="18">
        <f t="shared" si="16"/>
        <v>3331000</v>
      </c>
      <c r="P112" s="18">
        <f t="shared" si="16"/>
        <v>3331000</v>
      </c>
      <c r="Q112" s="18">
        <f t="shared" si="16"/>
        <v>3331000</v>
      </c>
      <c r="R112" s="18">
        <f t="shared" si="16"/>
        <v>3331000</v>
      </c>
      <c r="S112" s="18">
        <f t="shared" si="16"/>
        <v>3331000</v>
      </c>
      <c r="T112" s="18">
        <f t="shared" si="16"/>
        <v>3331000</v>
      </c>
      <c r="U112" s="18">
        <f t="shared" si="16"/>
        <v>3331000</v>
      </c>
      <c r="V112" s="18">
        <f t="shared" si="16"/>
        <v>3331000</v>
      </c>
      <c r="W112" s="18">
        <f t="shared" si="8"/>
        <v>53368741.329999998</v>
      </c>
    </row>
    <row r="113" spans="1:23" ht="25.5">
      <c r="A113" s="9" t="s">
        <v>0</v>
      </c>
      <c r="B113" s="9" t="s">
        <v>137</v>
      </c>
      <c r="C113" s="7" t="s">
        <v>138</v>
      </c>
      <c r="D113" s="7" t="s">
        <v>0</v>
      </c>
      <c r="E113" s="7" t="s">
        <v>0</v>
      </c>
      <c r="F113" s="12" t="s">
        <v>0</v>
      </c>
      <c r="G113" s="10">
        <v>3403741.33</v>
      </c>
      <c r="H113" s="17">
        <f>H114+H127+H132</f>
        <v>3331000</v>
      </c>
      <c r="I113" s="17">
        <f>I114+I127+I132</f>
        <v>3331000</v>
      </c>
      <c r="J113" s="17">
        <f t="shared" ref="J113:W113" si="17">J114+J127+J132</f>
        <v>3331000</v>
      </c>
      <c r="K113" s="17">
        <f t="shared" si="17"/>
        <v>3331000</v>
      </c>
      <c r="L113" s="17">
        <f t="shared" si="17"/>
        <v>3331000</v>
      </c>
      <c r="M113" s="17">
        <f t="shared" si="17"/>
        <v>3331000</v>
      </c>
      <c r="N113" s="17">
        <f t="shared" si="17"/>
        <v>3331000</v>
      </c>
      <c r="O113" s="17">
        <f t="shared" si="17"/>
        <v>3331000</v>
      </c>
      <c r="P113" s="17">
        <f t="shared" si="17"/>
        <v>3331000</v>
      </c>
      <c r="Q113" s="17">
        <f t="shared" si="17"/>
        <v>3331000</v>
      </c>
      <c r="R113" s="17">
        <f t="shared" si="17"/>
        <v>3331000</v>
      </c>
      <c r="S113" s="17">
        <f t="shared" si="17"/>
        <v>3331000</v>
      </c>
      <c r="T113" s="17">
        <f t="shared" si="17"/>
        <v>3331000</v>
      </c>
      <c r="U113" s="17">
        <f t="shared" si="17"/>
        <v>3331000</v>
      </c>
      <c r="V113" s="17">
        <f t="shared" si="17"/>
        <v>3331000</v>
      </c>
      <c r="W113" s="18">
        <f t="shared" si="8"/>
        <v>53368741.329999998</v>
      </c>
    </row>
    <row r="114" spans="1:23">
      <c r="A114" s="9" t="s">
        <v>0</v>
      </c>
      <c r="B114" s="9" t="s">
        <v>139</v>
      </c>
      <c r="C114" s="7" t="s">
        <v>140</v>
      </c>
      <c r="D114" s="7" t="s">
        <v>0</v>
      </c>
      <c r="E114" s="7" t="s">
        <v>0</v>
      </c>
      <c r="F114" s="12" t="s">
        <v>0</v>
      </c>
      <c r="G114" s="10">
        <v>2867723.33</v>
      </c>
      <c r="H114" s="17">
        <f>H115+H119+H123</f>
        <v>2934300</v>
      </c>
      <c r="I114" s="17">
        <f>I115+I119+I123</f>
        <v>2934300</v>
      </c>
      <c r="J114" s="17">
        <f t="shared" ref="J114:W114" si="18">J115+J119+J123</f>
        <v>2934300</v>
      </c>
      <c r="K114" s="17">
        <f t="shared" si="18"/>
        <v>2934300</v>
      </c>
      <c r="L114" s="17">
        <f t="shared" si="18"/>
        <v>2934300</v>
      </c>
      <c r="M114" s="17">
        <f t="shared" si="18"/>
        <v>2934300</v>
      </c>
      <c r="N114" s="17">
        <f t="shared" si="18"/>
        <v>2934300</v>
      </c>
      <c r="O114" s="17">
        <f t="shared" si="18"/>
        <v>2934300</v>
      </c>
      <c r="P114" s="17">
        <f t="shared" si="18"/>
        <v>2934300</v>
      </c>
      <c r="Q114" s="17">
        <f t="shared" si="18"/>
        <v>2934300</v>
      </c>
      <c r="R114" s="17">
        <f t="shared" si="18"/>
        <v>2934300</v>
      </c>
      <c r="S114" s="17">
        <f t="shared" si="18"/>
        <v>2934300</v>
      </c>
      <c r="T114" s="17">
        <f t="shared" si="18"/>
        <v>2934300</v>
      </c>
      <c r="U114" s="17">
        <f t="shared" si="18"/>
        <v>2934300</v>
      </c>
      <c r="V114" s="17">
        <f t="shared" si="18"/>
        <v>2934300</v>
      </c>
      <c r="W114" s="18">
        <f t="shared" si="8"/>
        <v>46882223.329999998</v>
      </c>
    </row>
    <row r="115" spans="1:23" ht="63.75">
      <c r="A115" s="9" t="s">
        <v>0</v>
      </c>
      <c r="B115" s="9" t="s">
        <v>52</v>
      </c>
      <c r="C115" s="7" t="s">
        <v>140</v>
      </c>
      <c r="D115" s="7" t="s">
        <v>53</v>
      </c>
      <c r="E115" s="7" t="s">
        <v>0</v>
      </c>
      <c r="F115" s="12" t="s">
        <v>0</v>
      </c>
      <c r="G115" s="10">
        <v>1925223.33</v>
      </c>
      <c r="H115" s="17">
        <f t="shared" ref="H115:I117" si="19">H116</f>
        <v>2262000</v>
      </c>
      <c r="I115" s="17">
        <f t="shared" si="19"/>
        <v>2262000</v>
      </c>
      <c r="J115" s="17">
        <v>2262000</v>
      </c>
      <c r="K115" s="17">
        <v>2262000</v>
      </c>
      <c r="L115" s="17">
        <v>2262000</v>
      </c>
      <c r="M115" s="17">
        <v>2262000</v>
      </c>
      <c r="N115" s="17">
        <v>2262000</v>
      </c>
      <c r="O115" s="17">
        <v>2262000</v>
      </c>
      <c r="P115" s="17">
        <v>2262000</v>
      </c>
      <c r="Q115" s="17">
        <v>2262000</v>
      </c>
      <c r="R115" s="17">
        <v>2262000</v>
      </c>
      <c r="S115" s="17">
        <v>2262000</v>
      </c>
      <c r="T115" s="17">
        <v>2262000</v>
      </c>
      <c r="U115" s="17">
        <v>2262000</v>
      </c>
      <c r="V115" s="17">
        <v>2262000</v>
      </c>
      <c r="W115" s="18">
        <f t="shared" si="8"/>
        <v>35855223.329999998</v>
      </c>
    </row>
    <row r="116" spans="1:23" ht="25.5">
      <c r="A116" s="9" t="s">
        <v>0</v>
      </c>
      <c r="B116" s="9" t="s">
        <v>54</v>
      </c>
      <c r="C116" s="7" t="s">
        <v>140</v>
      </c>
      <c r="D116" s="7" t="s">
        <v>55</v>
      </c>
      <c r="E116" s="7" t="s">
        <v>0</v>
      </c>
      <c r="F116" s="12" t="s">
        <v>0</v>
      </c>
      <c r="G116" s="10">
        <v>1925223.33</v>
      </c>
      <c r="H116" s="17">
        <f t="shared" si="19"/>
        <v>2262000</v>
      </c>
      <c r="I116" s="17">
        <f t="shared" si="19"/>
        <v>2262000</v>
      </c>
      <c r="J116" s="17">
        <v>2262000</v>
      </c>
      <c r="K116" s="17">
        <v>2262000</v>
      </c>
      <c r="L116" s="17">
        <v>2262000</v>
      </c>
      <c r="M116" s="17">
        <v>2262000</v>
      </c>
      <c r="N116" s="17">
        <v>2262000</v>
      </c>
      <c r="O116" s="17">
        <v>2262000</v>
      </c>
      <c r="P116" s="17">
        <v>2262000</v>
      </c>
      <c r="Q116" s="17">
        <v>2262000</v>
      </c>
      <c r="R116" s="17">
        <v>2262000</v>
      </c>
      <c r="S116" s="17">
        <v>2262000</v>
      </c>
      <c r="T116" s="17">
        <v>2262000</v>
      </c>
      <c r="U116" s="17">
        <v>2262000</v>
      </c>
      <c r="V116" s="17">
        <v>2262000</v>
      </c>
      <c r="W116" s="18">
        <f t="shared" si="8"/>
        <v>35855223.329999998</v>
      </c>
    </row>
    <row r="117" spans="1:23">
      <c r="A117" s="9" t="s">
        <v>0</v>
      </c>
      <c r="B117" s="9" t="s">
        <v>122</v>
      </c>
      <c r="C117" s="7" t="s">
        <v>140</v>
      </c>
      <c r="D117" s="7" t="s">
        <v>55</v>
      </c>
      <c r="E117" s="7" t="s">
        <v>24</v>
      </c>
      <c r="F117" s="12" t="s">
        <v>0</v>
      </c>
      <c r="G117" s="10">
        <v>1925223.33</v>
      </c>
      <c r="H117" s="17">
        <f t="shared" si="19"/>
        <v>2262000</v>
      </c>
      <c r="I117" s="17">
        <f t="shared" si="19"/>
        <v>2262000</v>
      </c>
      <c r="J117" s="17">
        <v>2262000</v>
      </c>
      <c r="K117" s="17">
        <v>2262000</v>
      </c>
      <c r="L117" s="17">
        <v>2262000</v>
      </c>
      <c r="M117" s="17">
        <v>2262000</v>
      </c>
      <c r="N117" s="17">
        <v>2262000</v>
      </c>
      <c r="O117" s="17">
        <v>2262000</v>
      </c>
      <c r="P117" s="17">
        <v>2262000</v>
      </c>
      <c r="Q117" s="17">
        <v>2262000</v>
      </c>
      <c r="R117" s="17">
        <v>2262000</v>
      </c>
      <c r="S117" s="17">
        <v>2262000</v>
      </c>
      <c r="T117" s="17">
        <v>2262000</v>
      </c>
      <c r="U117" s="17">
        <v>2262000</v>
      </c>
      <c r="V117" s="17">
        <v>2262000</v>
      </c>
      <c r="W117" s="18">
        <f t="shared" si="8"/>
        <v>35855223.329999998</v>
      </c>
    </row>
    <row r="118" spans="1:23" ht="51">
      <c r="A118" s="9" t="s">
        <v>0</v>
      </c>
      <c r="B118" s="9" t="s">
        <v>141</v>
      </c>
      <c r="C118" s="7" t="s">
        <v>140</v>
      </c>
      <c r="D118" s="7" t="s">
        <v>55</v>
      </c>
      <c r="E118" s="7" t="s">
        <v>24</v>
      </c>
      <c r="F118" s="12" t="s">
        <v>57</v>
      </c>
      <c r="G118" s="10">
        <v>1925223.33</v>
      </c>
      <c r="H118" s="17">
        <v>2262000</v>
      </c>
      <c r="I118" s="17">
        <v>2262000</v>
      </c>
      <c r="J118" s="17">
        <v>2262000</v>
      </c>
      <c r="K118" s="17">
        <v>2262000</v>
      </c>
      <c r="L118" s="17">
        <v>2262000</v>
      </c>
      <c r="M118" s="17">
        <v>2262000</v>
      </c>
      <c r="N118" s="17">
        <v>2262000</v>
      </c>
      <c r="O118" s="17">
        <v>2262000</v>
      </c>
      <c r="P118" s="17">
        <v>2262000</v>
      </c>
      <c r="Q118" s="17">
        <v>2262000</v>
      </c>
      <c r="R118" s="17">
        <v>2262000</v>
      </c>
      <c r="S118" s="17">
        <v>2262000</v>
      </c>
      <c r="T118" s="17">
        <v>2262000</v>
      </c>
      <c r="U118" s="17">
        <v>2262000</v>
      </c>
      <c r="V118" s="17">
        <v>2262000</v>
      </c>
      <c r="W118" s="18">
        <f t="shared" si="8"/>
        <v>35855223.329999998</v>
      </c>
    </row>
    <row r="119" spans="1:23" ht="25.5">
      <c r="A119" s="9" t="s">
        <v>0</v>
      </c>
      <c r="B119" s="9" t="s">
        <v>35</v>
      </c>
      <c r="C119" s="7" t="s">
        <v>140</v>
      </c>
      <c r="D119" s="7" t="s">
        <v>36</v>
      </c>
      <c r="E119" s="7" t="s">
        <v>0</v>
      </c>
      <c r="F119" s="12" t="s">
        <v>0</v>
      </c>
      <c r="G119" s="10">
        <v>934916</v>
      </c>
      <c r="H119" s="17">
        <f t="shared" ref="H119:I121" si="20">H120</f>
        <v>664716</v>
      </c>
      <c r="I119" s="17">
        <f t="shared" si="20"/>
        <v>664716</v>
      </c>
      <c r="J119" s="17">
        <v>664716</v>
      </c>
      <c r="K119" s="17">
        <v>664716</v>
      </c>
      <c r="L119" s="17">
        <v>664716</v>
      </c>
      <c r="M119" s="17">
        <v>664716</v>
      </c>
      <c r="N119" s="17">
        <v>664716</v>
      </c>
      <c r="O119" s="17">
        <v>664716</v>
      </c>
      <c r="P119" s="17">
        <v>664716</v>
      </c>
      <c r="Q119" s="17">
        <v>664716</v>
      </c>
      <c r="R119" s="17">
        <v>664716</v>
      </c>
      <c r="S119" s="17">
        <v>664716</v>
      </c>
      <c r="T119" s="17">
        <v>664716</v>
      </c>
      <c r="U119" s="17">
        <v>664716</v>
      </c>
      <c r="V119" s="17">
        <v>664716</v>
      </c>
      <c r="W119" s="18">
        <f t="shared" si="8"/>
        <v>10905656</v>
      </c>
    </row>
    <row r="120" spans="1:23" ht="38.25">
      <c r="A120" s="9" t="s">
        <v>0</v>
      </c>
      <c r="B120" s="9" t="s">
        <v>37</v>
      </c>
      <c r="C120" s="7" t="s">
        <v>140</v>
      </c>
      <c r="D120" s="7" t="s">
        <v>38</v>
      </c>
      <c r="E120" s="7" t="s">
        <v>0</v>
      </c>
      <c r="F120" s="12" t="s">
        <v>0</v>
      </c>
      <c r="G120" s="10">
        <v>934916</v>
      </c>
      <c r="H120" s="17">
        <f t="shared" si="20"/>
        <v>664716</v>
      </c>
      <c r="I120" s="17">
        <f t="shared" si="20"/>
        <v>664716</v>
      </c>
      <c r="J120" s="17">
        <v>664716</v>
      </c>
      <c r="K120" s="17">
        <v>664716</v>
      </c>
      <c r="L120" s="17">
        <v>664716</v>
      </c>
      <c r="M120" s="17">
        <v>664716</v>
      </c>
      <c r="N120" s="17">
        <v>664716</v>
      </c>
      <c r="O120" s="17">
        <v>664716</v>
      </c>
      <c r="P120" s="17">
        <v>664716</v>
      </c>
      <c r="Q120" s="17">
        <v>664716</v>
      </c>
      <c r="R120" s="17">
        <v>664716</v>
      </c>
      <c r="S120" s="17">
        <v>664716</v>
      </c>
      <c r="T120" s="17">
        <v>664716</v>
      </c>
      <c r="U120" s="17">
        <v>664716</v>
      </c>
      <c r="V120" s="17">
        <v>664716</v>
      </c>
      <c r="W120" s="18">
        <f t="shared" si="8"/>
        <v>10905656</v>
      </c>
    </row>
    <row r="121" spans="1:23">
      <c r="A121" s="9" t="s">
        <v>0</v>
      </c>
      <c r="B121" s="9" t="s">
        <v>122</v>
      </c>
      <c r="C121" s="7" t="s">
        <v>140</v>
      </c>
      <c r="D121" s="7" t="s">
        <v>38</v>
      </c>
      <c r="E121" s="7" t="s">
        <v>24</v>
      </c>
      <c r="F121" s="12" t="s">
        <v>0</v>
      </c>
      <c r="G121" s="10">
        <v>934916</v>
      </c>
      <c r="H121" s="17">
        <f t="shared" si="20"/>
        <v>664716</v>
      </c>
      <c r="I121" s="17">
        <f t="shared" si="20"/>
        <v>664716</v>
      </c>
      <c r="J121" s="17">
        <v>664716</v>
      </c>
      <c r="K121" s="17">
        <v>664716</v>
      </c>
      <c r="L121" s="17">
        <v>664716</v>
      </c>
      <c r="M121" s="17">
        <v>664716</v>
      </c>
      <c r="N121" s="17">
        <v>664716</v>
      </c>
      <c r="O121" s="17">
        <v>664716</v>
      </c>
      <c r="P121" s="17">
        <v>664716</v>
      </c>
      <c r="Q121" s="17">
        <v>664716</v>
      </c>
      <c r="R121" s="17">
        <v>664716</v>
      </c>
      <c r="S121" s="17">
        <v>664716</v>
      </c>
      <c r="T121" s="17">
        <v>664716</v>
      </c>
      <c r="U121" s="17">
        <v>664716</v>
      </c>
      <c r="V121" s="17">
        <v>664716</v>
      </c>
      <c r="W121" s="18">
        <f t="shared" si="8"/>
        <v>10905656</v>
      </c>
    </row>
    <row r="122" spans="1:23" ht="51">
      <c r="A122" s="9" t="s">
        <v>0</v>
      </c>
      <c r="B122" s="9" t="s">
        <v>141</v>
      </c>
      <c r="C122" s="7" t="s">
        <v>140</v>
      </c>
      <c r="D122" s="7" t="s">
        <v>38</v>
      </c>
      <c r="E122" s="7" t="s">
        <v>24</v>
      </c>
      <c r="F122" s="12" t="s">
        <v>57</v>
      </c>
      <c r="G122" s="10">
        <v>934916</v>
      </c>
      <c r="H122" s="17">
        <v>664716</v>
      </c>
      <c r="I122" s="17">
        <v>664716</v>
      </c>
      <c r="J122" s="17">
        <v>664716</v>
      </c>
      <c r="K122" s="17">
        <v>664716</v>
      </c>
      <c r="L122" s="17">
        <v>664716</v>
      </c>
      <c r="M122" s="17">
        <v>664716</v>
      </c>
      <c r="N122" s="17">
        <v>664716</v>
      </c>
      <c r="O122" s="17">
        <v>664716</v>
      </c>
      <c r="P122" s="17">
        <v>664716</v>
      </c>
      <c r="Q122" s="17">
        <v>664716</v>
      </c>
      <c r="R122" s="17">
        <v>664716</v>
      </c>
      <c r="S122" s="17">
        <v>664716</v>
      </c>
      <c r="T122" s="17">
        <v>664716</v>
      </c>
      <c r="U122" s="17">
        <v>664716</v>
      </c>
      <c r="V122" s="17">
        <v>664716</v>
      </c>
      <c r="W122" s="18">
        <f t="shared" si="8"/>
        <v>10905656</v>
      </c>
    </row>
    <row r="123" spans="1:23">
      <c r="A123" s="9" t="s">
        <v>0</v>
      </c>
      <c r="B123" s="9" t="s">
        <v>118</v>
      </c>
      <c r="C123" s="7" t="s">
        <v>140</v>
      </c>
      <c r="D123" s="7" t="s">
        <v>119</v>
      </c>
      <c r="E123" s="7" t="s">
        <v>0</v>
      </c>
      <c r="F123" s="12" t="s">
        <v>0</v>
      </c>
      <c r="G123" s="10">
        <v>7584</v>
      </c>
      <c r="H123" s="17">
        <f t="shared" ref="H123:I125" si="21">H124</f>
        <v>7584</v>
      </c>
      <c r="I123" s="17">
        <f t="shared" si="21"/>
        <v>7584</v>
      </c>
      <c r="J123" s="17">
        <v>7584</v>
      </c>
      <c r="K123" s="17">
        <v>7584</v>
      </c>
      <c r="L123" s="17">
        <v>7584</v>
      </c>
      <c r="M123" s="17">
        <v>7584</v>
      </c>
      <c r="N123" s="17">
        <v>7584</v>
      </c>
      <c r="O123" s="17">
        <v>7584</v>
      </c>
      <c r="P123" s="17">
        <v>7584</v>
      </c>
      <c r="Q123" s="17">
        <v>7584</v>
      </c>
      <c r="R123" s="17">
        <v>7584</v>
      </c>
      <c r="S123" s="17">
        <v>7584</v>
      </c>
      <c r="T123" s="17">
        <v>7584</v>
      </c>
      <c r="U123" s="17">
        <v>7584</v>
      </c>
      <c r="V123" s="17">
        <v>7584</v>
      </c>
      <c r="W123" s="18">
        <f t="shared" si="8"/>
        <v>121344</v>
      </c>
    </row>
    <row r="124" spans="1:23">
      <c r="A124" s="9" t="s">
        <v>0</v>
      </c>
      <c r="B124" s="9" t="s">
        <v>142</v>
      </c>
      <c r="C124" s="7" t="s">
        <v>140</v>
      </c>
      <c r="D124" s="7" t="s">
        <v>143</v>
      </c>
      <c r="E124" s="7" t="s">
        <v>0</v>
      </c>
      <c r="F124" s="12" t="s">
        <v>0</v>
      </c>
      <c r="G124" s="10">
        <v>7584</v>
      </c>
      <c r="H124" s="17">
        <f t="shared" si="21"/>
        <v>7584</v>
      </c>
      <c r="I124" s="17">
        <f t="shared" si="21"/>
        <v>7584</v>
      </c>
      <c r="J124" s="17">
        <v>7584</v>
      </c>
      <c r="K124" s="17">
        <v>7584</v>
      </c>
      <c r="L124" s="17">
        <v>7584</v>
      </c>
      <c r="M124" s="17">
        <v>7584</v>
      </c>
      <c r="N124" s="17">
        <v>7584</v>
      </c>
      <c r="O124" s="17">
        <v>7584</v>
      </c>
      <c r="P124" s="17">
        <v>7584</v>
      </c>
      <c r="Q124" s="17">
        <v>7584</v>
      </c>
      <c r="R124" s="17">
        <v>7584</v>
      </c>
      <c r="S124" s="17">
        <v>7584</v>
      </c>
      <c r="T124" s="17">
        <v>7584</v>
      </c>
      <c r="U124" s="17">
        <v>7584</v>
      </c>
      <c r="V124" s="17">
        <v>7584</v>
      </c>
      <c r="W124" s="18">
        <f t="shared" si="8"/>
        <v>121344</v>
      </c>
    </row>
    <row r="125" spans="1:23">
      <c r="A125" s="9" t="s">
        <v>0</v>
      </c>
      <c r="B125" s="9" t="s">
        <v>122</v>
      </c>
      <c r="C125" s="7" t="s">
        <v>140</v>
      </c>
      <c r="D125" s="7" t="s">
        <v>143</v>
      </c>
      <c r="E125" s="7" t="s">
        <v>24</v>
      </c>
      <c r="F125" s="12" t="s">
        <v>0</v>
      </c>
      <c r="G125" s="10">
        <v>7584</v>
      </c>
      <c r="H125" s="17">
        <f t="shared" si="21"/>
        <v>7584</v>
      </c>
      <c r="I125" s="17">
        <f t="shared" si="21"/>
        <v>7584</v>
      </c>
      <c r="J125" s="17">
        <v>7584</v>
      </c>
      <c r="K125" s="17">
        <v>7584</v>
      </c>
      <c r="L125" s="17">
        <v>7584</v>
      </c>
      <c r="M125" s="17">
        <v>7584</v>
      </c>
      <c r="N125" s="17">
        <v>7584</v>
      </c>
      <c r="O125" s="17">
        <v>7584</v>
      </c>
      <c r="P125" s="17">
        <v>7584</v>
      </c>
      <c r="Q125" s="17">
        <v>7584</v>
      </c>
      <c r="R125" s="17">
        <v>7584</v>
      </c>
      <c r="S125" s="17">
        <v>7584</v>
      </c>
      <c r="T125" s="17">
        <v>7584</v>
      </c>
      <c r="U125" s="17">
        <v>7584</v>
      </c>
      <c r="V125" s="17">
        <v>7584</v>
      </c>
      <c r="W125" s="18">
        <f t="shared" si="8"/>
        <v>121344</v>
      </c>
    </row>
    <row r="126" spans="1:23" ht="51">
      <c r="A126" s="9" t="s">
        <v>0</v>
      </c>
      <c r="B126" s="9" t="s">
        <v>141</v>
      </c>
      <c r="C126" s="7" t="s">
        <v>140</v>
      </c>
      <c r="D126" s="7" t="s">
        <v>143</v>
      </c>
      <c r="E126" s="7" t="s">
        <v>24</v>
      </c>
      <c r="F126" s="12" t="s">
        <v>57</v>
      </c>
      <c r="G126" s="10">
        <v>7584</v>
      </c>
      <c r="H126" s="17">
        <v>7584</v>
      </c>
      <c r="I126" s="17">
        <v>7584</v>
      </c>
      <c r="J126" s="17">
        <v>7584</v>
      </c>
      <c r="K126" s="17">
        <v>7584</v>
      </c>
      <c r="L126" s="17">
        <v>7584</v>
      </c>
      <c r="M126" s="17">
        <v>7584</v>
      </c>
      <c r="N126" s="17">
        <v>7584</v>
      </c>
      <c r="O126" s="17">
        <v>7584</v>
      </c>
      <c r="P126" s="17">
        <v>7584</v>
      </c>
      <c r="Q126" s="17">
        <v>7584</v>
      </c>
      <c r="R126" s="17">
        <v>7584</v>
      </c>
      <c r="S126" s="17">
        <v>7584</v>
      </c>
      <c r="T126" s="17">
        <v>7584</v>
      </c>
      <c r="U126" s="17">
        <v>7584</v>
      </c>
      <c r="V126" s="17">
        <v>7584</v>
      </c>
      <c r="W126" s="18">
        <f t="shared" si="8"/>
        <v>121344</v>
      </c>
    </row>
    <row r="127" spans="1:23" ht="25.5">
      <c r="A127" s="9" t="s">
        <v>0</v>
      </c>
      <c r="B127" s="9" t="s">
        <v>144</v>
      </c>
      <c r="C127" s="7" t="s">
        <v>145</v>
      </c>
      <c r="D127" s="7" t="s">
        <v>0</v>
      </c>
      <c r="E127" s="7" t="s">
        <v>0</v>
      </c>
      <c r="F127" s="12" t="s">
        <v>0</v>
      </c>
      <c r="G127" s="10">
        <v>385800</v>
      </c>
      <c r="H127" s="17">
        <f t="shared" ref="H127:I130" si="22">H128</f>
        <v>396700</v>
      </c>
      <c r="I127" s="17">
        <f t="shared" si="22"/>
        <v>396700</v>
      </c>
      <c r="J127" s="17">
        <v>396700</v>
      </c>
      <c r="K127" s="17">
        <v>396700</v>
      </c>
      <c r="L127" s="17">
        <v>396700</v>
      </c>
      <c r="M127" s="17">
        <v>396700</v>
      </c>
      <c r="N127" s="17">
        <v>396700</v>
      </c>
      <c r="O127" s="17">
        <v>396700</v>
      </c>
      <c r="P127" s="17">
        <v>396700</v>
      </c>
      <c r="Q127" s="17">
        <v>396700</v>
      </c>
      <c r="R127" s="17">
        <v>396700</v>
      </c>
      <c r="S127" s="17">
        <v>396700</v>
      </c>
      <c r="T127" s="17">
        <v>396700</v>
      </c>
      <c r="U127" s="17">
        <v>396700</v>
      </c>
      <c r="V127" s="17">
        <v>396700</v>
      </c>
      <c r="W127" s="18">
        <f t="shared" si="8"/>
        <v>6336300</v>
      </c>
    </row>
    <row r="128" spans="1:23" ht="63.75">
      <c r="A128" s="9" t="s">
        <v>0</v>
      </c>
      <c r="B128" s="9" t="s">
        <v>52</v>
      </c>
      <c r="C128" s="7" t="s">
        <v>145</v>
      </c>
      <c r="D128" s="7" t="s">
        <v>53</v>
      </c>
      <c r="E128" s="7" t="s">
        <v>0</v>
      </c>
      <c r="F128" s="12" t="s">
        <v>0</v>
      </c>
      <c r="G128" s="10">
        <v>385800</v>
      </c>
      <c r="H128" s="17">
        <f t="shared" si="22"/>
        <v>396700</v>
      </c>
      <c r="I128" s="17">
        <f t="shared" si="22"/>
        <v>396700</v>
      </c>
      <c r="J128" s="17">
        <v>396700</v>
      </c>
      <c r="K128" s="17">
        <v>396700</v>
      </c>
      <c r="L128" s="17">
        <v>396700</v>
      </c>
      <c r="M128" s="17">
        <v>396700</v>
      </c>
      <c r="N128" s="17">
        <v>396700</v>
      </c>
      <c r="O128" s="17">
        <v>396700</v>
      </c>
      <c r="P128" s="17">
        <v>396700</v>
      </c>
      <c r="Q128" s="17">
        <v>396700</v>
      </c>
      <c r="R128" s="17">
        <v>396700</v>
      </c>
      <c r="S128" s="17">
        <v>396700</v>
      </c>
      <c r="T128" s="17">
        <v>396700</v>
      </c>
      <c r="U128" s="17">
        <v>396700</v>
      </c>
      <c r="V128" s="17">
        <v>396700</v>
      </c>
      <c r="W128" s="18">
        <f t="shared" si="8"/>
        <v>6336300</v>
      </c>
    </row>
    <row r="129" spans="1:23" ht="25.5">
      <c r="A129" s="9" t="s">
        <v>0</v>
      </c>
      <c r="B129" s="9" t="s">
        <v>54</v>
      </c>
      <c r="C129" s="7" t="s">
        <v>145</v>
      </c>
      <c r="D129" s="7" t="s">
        <v>55</v>
      </c>
      <c r="E129" s="7" t="s">
        <v>0</v>
      </c>
      <c r="F129" s="12" t="s">
        <v>0</v>
      </c>
      <c r="G129" s="10">
        <v>385800</v>
      </c>
      <c r="H129" s="17">
        <f t="shared" si="22"/>
        <v>396700</v>
      </c>
      <c r="I129" s="17">
        <f t="shared" si="22"/>
        <v>396700</v>
      </c>
      <c r="J129" s="17">
        <v>396700</v>
      </c>
      <c r="K129" s="17">
        <v>396700</v>
      </c>
      <c r="L129" s="17">
        <v>396700</v>
      </c>
      <c r="M129" s="17">
        <v>396700</v>
      </c>
      <c r="N129" s="17">
        <v>396700</v>
      </c>
      <c r="O129" s="17">
        <v>396700</v>
      </c>
      <c r="P129" s="17">
        <v>396700</v>
      </c>
      <c r="Q129" s="17">
        <v>396700</v>
      </c>
      <c r="R129" s="17">
        <v>396700</v>
      </c>
      <c r="S129" s="17">
        <v>396700</v>
      </c>
      <c r="T129" s="17">
        <v>396700</v>
      </c>
      <c r="U129" s="17">
        <v>396700</v>
      </c>
      <c r="V129" s="17">
        <v>396700</v>
      </c>
      <c r="W129" s="18">
        <f t="shared" si="8"/>
        <v>6336300</v>
      </c>
    </row>
    <row r="130" spans="1:23">
      <c r="A130" s="9" t="s">
        <v>0</v>
      </c>
      <c r="B130" s="9" t="s">
        <v>122</v>
      </c>
      <c r="C130" s="7" t="s">
        <v>145</v>
      </c>
      <c r="D130" s="7" t="s">
        <v>55</v>
      </c>
      <c r="E130" s="7" t="s">
        <v>24</v>
      </c>
      <c r="F130" s="12" t="s">
        <v>0</v>
      </c>
      <c r="G130" s="10">
        <v>385800</v>
      </c>
      <c r="H130" s="17">
        <f t="shared" si="22"/>
        <v>396700</v>
      </c>
      <c r="I130" s="17">
        <f t="shared" si="22"/>
        <v>396700</v>
      </c>
      <c r="J130" s="17">
        <v>396700</v>
      </c>
      <c r="K130" s="17">
        <v>396700</v>
      </c>
      <c r="L130" s="17">
        <v>396700</v>
      </c>
      <c r="M130" s="17">
        <v>396700</v>
      </c>
      <c r="N130" s="17">
        <v>396700</v>
      </c>
      <c r="O130" s="17">
        <v>396700</v>
      </c>
      <c r="P130" s="17">
        <v>396700</v>
      </c>
      <c r="Q130" s="17">
        <v>396700</v>
      </c>
      <c r="R130" s="17">
        <v>396700</v>
      </c>
      <c r="S130" s="17">
        <v>396700</v>
      </c>
      <c r="T130" s="17">
        <v>396700</v>
      </c>
      <c r="U130" s="17">
        <v>396700</v>
      </c>
      <c r="V130" s="17">
        <v>396700</v>
      </c>
      <c r="W130" s="18">
        <f t="shared" si="8"/>
        <v>6336300</v>
      </c>
    </row>
    <row r="131" spans="1:23">
      <c r="A131" s="9" t="s">
        <v>0</v>
      </c>
      <c r="B131" s="9" t="s">
        <v>146</v>
      </c>
      <c r="C131" s="7" t="s">
        <v>145</v>
      </c>
      <c r="D131" s="7" t="s">
        <v>55</v>
      </c>
      <c r="E131" s="7" t="s">
        <v>24</v>
      </c>
      <c r="F131" s="12" t="s">
        <v>147</v>
      </c>
      <c r="G131" s="10">
        <v>385800</v>
      </c>
      <c r="H131" s="17">
        <v>396700</v>
      </c>
      <c r="I131" s="17">
        <v>396700</v>
      </c>
      <c r="J131" s="17">
        <v>396700</v>
      </c>
      <c r="K131" s="17">
        <v>396700</v>
      </c>
      <c r="L131" s="17">
        <v>396700</v>
      </c>
      <c r="M131" s="17">
        <v>396700</v>
      </c>
      <c r="N131" s="17">
        <v>396700</v>
      </c>
      <c r="O131" s="17">
        <v>396700</v>
      </c>
      <c r="P131" s="17">
        <v>396700</v>
      </c>
      <c r="Q131" s="17">
        <v>396700</v>
      </c>
      <c r="R131" s="17">
        <v>396700</v>
      </c>
      <c r="S131" s="17">
        <v>396700</v>
      </c>
      <c r="T131" s="17">
        <v>396700</v>
      </c>
      <c r="U131" s="17">
        <v>396700</v>
      </c>
      <c r="V131" s="17">
        <v>396700</v>
      </c>
      <c r="W131" s="18">
        <f t="shared" si="8"/>
        <v>6336300</v>
      </c>
    </row>
    <row r="132" spans="1:23" ht="38.25">
      <c r="A132" s="9" t="s">
        <v>0</v>
      </c>
      <c r="B132" s="9" t="s">
        <v>148</v>
      </c>
      <c r="C132" s="7" t="s">
        <v>149</v>
      </c>
      <c r="D132" s="7" t="s">
        <v>0</v>
      </c>
      <c r="E132" s="7" t="s">
        <v>0</v>
      </c>
      <c r="F132" s="12" t="s">
        <v>0</v>
      </c>
      <c r="G132" s="10">
        <v>150218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8">
        <f t="shared" si="8"/>
        <v>150218</v>
      </c>
    </row>
    <row r="133" spans="1:23">
      <c r="A133" s="9" t="s">
        <v>0</v>
      </c>
      <c r="B133" s="9" t="s">
        <v>118</v>
      </c>
      <c r="C133" s="7" t="s">
        <v>149</v>
      </c>
      <c r="D133" s="7" t="s">
        <v>119</v>
      </c>
      <c r="E133" s="7" t="s">
        <v>0</v>
      </c>
      <c r="F133" s="12" t="s">
        <v>0</v>
      </c>
      <c r="G133" s="10">
        <v>150218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8">
        <f t="shared" si="8"/>
        <v>150218</v>
      </c>
    </row>
    <row r="134" spans="1:23">
      <c r="A134" s="9" t="s">
        <v>0</v>
      </c>
      <c r="B134" s="9" t="s">
        <v>150</v>
      </c>
      <c r="C134" s="7" t="s">
        <v>149</v>
      </c>
      <c r="D134" s="7" t="s">
        <v>151</v>
      </c>
      <c r="E134" s="7" t="s">
        <v>0</v>
      </c>
      <c r="F134" s="12" t="s">
        <v>0</v>
      </c>
      <c r="G134" s="10">
        <v>150218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8">
        <f t="shared" si="8"/>
        <v>150218</v>
      </c>
    </row>
    <row r="135" spans="1:23">
      <c r="A135" s="9" t="s">
        <v>0</v>
      </c>
      <c r="B135" s="9" t="s">
        <v>122</v>
      </c>
      <c r="C135" s="7" t="s">
        <v>149</v>
      </c>
      <c r="D135" s="7" t="s">
        <v>151</v>
      </c>
      <c r="E135" s="7" t="s">
        <v>24</v>
      </c>
      <c r="F135" s="12" t="s">
        <v>0</v>
      </c>
      <c r="G135" s="10">
        <v>150218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8">
        <f t="shared" si="8"/>
        <v>150218</v>
      </c>
    </row>
    <row r="136" spans="1:23" ht="25.5">
      <c r="A136" s="9" t="s">
        <v>0</v>
      </c>
      <c r="B136" s="9" t="s">
        <v>152</v>
      </c>
      <c r="C136" s="7" t="s">
        <v>149</v>
      </c>
      <c r="D136" s="7" t="s">
        <v>151</v>
      </c>
      <c r="E136" s="7" t="s">
        <v>24</v>
      </c>
      <c r="F136" s="12" t="s">
        <v>153</v>
      </c>
      <c r="G136" s="10">
        <v>150218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8">
        <f t="shared" si="8"/>
        <v>150218</v>
      </c>
    </row>
    <row r="137" spans="1:23" ht="38.25">
      <c r="A137" s="5" t="s">
        <v>177</v>
      </c>
      <c r="B137" s="5" t="s">
        <v>155</v>
      </c>
      <c r="C137" s="6" t="s">
        <v>156</v>
      </c>
      <c r="D137" s="6" t="s">
        <v>0</v>
      </c>
      <c r="E137" s="6" t="s">
        <v>0</v>
      </c>
      <c r="F137" s="13" t="s">
        <v>0</v>
      </c>
      <c r="G137" s="8">
        <v>6624961.9400000004</v>
      </c>
      <c r="H137" s="18">
        <f>H145</f>
        <v>20788000</v>
      </c>
      <c r="I137" s="18">
        <f t="shared" ref="I137:W144" si="23">I145</f>
        <v>0</v>
      </c>
      <c r="J137" s="18">
        <f t="shared" si="23"/>
        <v>0</v>
      </c>
      <c r="K137" s="18">
        <f t="shared" si="23"/>
        <v>0</v>
      </c>
      <c r="L137" s="18">
        <f t="shared" si="23"/>
        <v>0</v>
      </c>
      <c r="M137" s="18">
        <f t="shared" si="23"/>
        <v>0</v>
      </c>
      <c r="N137" s="18">
        <f t="shared" si="23"/>
        <v>0</v>
      </c>
      <c r="O137" s="18">
        <f t="shared" si="23"/>
        <v>0</v>
      </c>
      <c r="P137" s="18">
        <f t="shared" si="23"/>
        <v>0</v>
      </c>
      <c r="Q137" s="18">
        <f t="shared" si="23"/>
        <v>0</v>
      </c>
      <c r="R137" s="18">
        <f t="shared" si="23"/>
        <v>0</v>
      </c>
      <c r="S137" s="18">
        <f t="shared" si="23"/>
        <v>0</v>
      </c>
      <c r="T137" s="18">
        <f t="shared" si="23"/>
        <v>0</v>
      </c>
      <c r="U137" s="18">
        <f t="shared" si="23"/>
        <v>0</v>
      </c>
      <c r="V137" s="18">
        <f t="shared" si="23"/>
        <v>0</v>
      </c>
      <c r="W137" s="18">
        <f t="shared" si="8"/>
        <v>27412961.940000001</v>
      </c>
    </row>
    <row r="138" spans="1:23" ht="63.75">
      <c r="A138" s="5" t="s">
        <v>180</v>
      </c>
      <c r="B138" s="5" t="s">
        <v>238</v>
      </c>
      <c r="C138" s="6" t="s">
        <v>239</v>
      </c>
      <c r="D138" s="6" t="s">
        <v>0</v>
      </c>
      <c r="E138" s="6" t="s">
        <v>0</v>
      </c>
      <c r="F138" s="37" t="s">
        <v>0</v>
      </c>
      <c r="G138" s="8">
        <v>1420050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>
        <f t="shared" si="8"/>
        <v>1420050</v>
      </c>
    </row>
    <row r="139" spans="1:23" ht="25.5">
      <c r="A139" s="9" t="s">
        <v>0</v>
      </c>
      <c r="B139" s="9" t="s">
        <v>160</v>
      </c>
      <c r="C139" s="7" t="s">
        <v>240</v>
      </c>
      <c r="D139" s="7" t="s">
        <v>0</v>
      </c>
      <c r="E139" s="7" t="s">
        <v>0</v>
      </c>
      <c r="F139" s="7" t="s">
        <v>0</v>
      </c>
      <c r="G139" s="10">
        <v>1420050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>
        <f t="shared" ref="W139:W202" si="24">SUM(G139:V139)</f>
        <v>1420050</v>
      </c>
    </row>
    <row r="140" spans="1:23" ht="38.25">
      <c r="A140" s="9" t="s">
        <v>0</v>
      </c>
      <c r="B140" s="9" t="s">
        <v>241</v>
      </c>
      <c r="C140" s="7" t="s">
        <v>242</v>
      </c>
      <c r="D140" s="7" t="s">
        <v>0</v>
      </c>
      <c r="E140" s="7" t="s">
        <v>0</v>
      </c>
      <c r="F140" s="7" t="s">
        <v>0</v>
      </c>
      <c r="G140" s="10">
        <v>1420050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f t="shared" si="24"/>
        <v>1420050</v>
      </c>
    </row>
    <row r="141" spans="1:23" ht="25.5">
      <c r="A141" s="9" t="s">
        <v>0</v>
      </c>
      <c r="B141" s="9" t="s">
        <v>35</v>
      </c>
      <c r="C141" s="7" t="s">
        <v>242</v>
      </c>
      <c r="D141" s="7" t="s">
        <v>36</v>
      </c>
      <c r="E141" s="7" t="s">
        <v>0</v>
      </c>
      <c r="F141" s="7" t="s">
        <v>0</v>
      </c>
      <c r="G141" s="10">
        <v>1420050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>
        <f t="shared" si="24"/>
        <v>1420050</v>
      </c>
    </row>
    <row r="142" spans="1:23" ht="38.25">
      <c r="A142" s="9" t="s">
        <v>0</v>
      </c>
      <c r="B142" s="9" t="s">
        <v>37</v>
      </c>
      <c r="C142" s="7" t="s">
        <v>242</v>
      </c>
      <c r="D142" s="7" t="s">
        <v>38</v>
      </c>
      <c r="E142" s="7" t="s">
        <v>0</v>
      </c>
      <c r="F142" s="7" t="s">
        <v>0</v>
      </c>
      <c r="G142" s="10">
        <v>1420050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>
        <f t="shared" si="24"/>
        <v>1420050</v>
      </c>
    </row>
    <row r="143" spans="1:23">
      <c r="A143" s="9" t="s">
        <v>0</v>
      </c>
      <c r="B143" s="9" t="s">
        <v>92</v>
      </c>
      <c r="C143" s="7" t="s">
        <v>242</v>
      </c>
      <c r="D143" s="7" t="s">
        <v>38</v>
      </c>
      <c r="E143" s="7" t="s">
        <v>93</v>
      </c>
      <c r="F143" s="7" t="s">
        <v>0</v>
      </c>
      <c r="G143" s="10">
        <v>1420050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>
        <f t="shared" si="24"/>
        <v>1420050</v>
      </c>
    </row>
    <row r="144" spans="1:23">
      <c r="A144" s="9" t="s">
        <v>0</v>
      </c>
      <c r="B144" s="9" t="s">
        <v>164</v>
      </c>
      <c r="C144" s="7" t="s">
        <v>242</v>
      </c>
      <c r="D144" s="7" t="s">
        <v>38</v>
      </c>
      <c r="E144" s="7" t="s">
        <v>93</v>
      </c>
      <c r="F144" s="7" t="s">
        <v>129</v>
      </c>
      <c r="G144" s="10">
        <v>1420050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>
        <f t="shared" si="24"/>
        <v>1420050</v>
      </c>
    </row>
    <row r="145" spans="1:23" ht="63.75">
      <c r="A145" s="5" t="s">
        <v>243</v>
      </c>
      <c r="B145" s="5" t="s">
        <v>158</v>
      </c>
      <c r="C145" s="6" t="s">
        <v>159</v>
      </c>
      <c r="D145" s="6" t="s">
        <v>0</v>
      </c>
      <c r="E145" s="6" t="s">
        <v>0</v>
      </c>
      <c r="F145" s="14" t="s">
        <v>0</v>
      </c>
      <c r="G145" s="8">
        <v>5204911.9400000004</v>
      </c>
      <c r="H145" s="18">
        <f>H146+H152+H158</f>
        <v>20788000</v>
      </c>
      <c r="I145" s="18">
        <f t="shared" ref="I145:V145" si="25">I146+I152</f>
        <v>0</v>
      </c>
      <c r="J145" s="18">
        <f t="shared" si="25"/>
        <v>0</v>
      </c>
      <c r="K145" s="18">
        <f t="shared" si="25"/>
        <v>0</v>
      </c>
      <c r="L145" s="18">
        <f t="shared" si="25"/>
        <v>0</v>
      </c>
      <c r="M145" s="18">
        <f t="shared" si="25"/>
        <v>0</v>
      </c>
      <c r="N145" s="18">
        <f t="shared" si="25"/>
        <v>0</v>
      </c>
      <c r="O145" s="18">
        <f t="shared" si="25"/>
        <v>0</v>
      </c>
      <c r="P145" s="18">
        <f t="shared" si="25"/>
        <v>0</v>
      </c>
      <c r="Q145" s="18">
        <f t="shared" si="25"/>
        <v>0</v>
      </c>
      <c r="R145" s="18">
        <f t="shared" si="25"/>
        <v>0</v>
      </c>
      <c r="S145" s="18">
        <f t="shared" si="25"/>
        <v>0</v>
      </c>
      <c r="T145" s="18">
        <f t="shared" si="25"/>
        <v>0</v>
      </c>
      <c r="U145" s="18">
        <f t="shared" si="25"/>
        <v>0</v>
      </c>
      <c r="V145" s="18">
        <f t="shared" si="25"/>
        <v>0</v>
      </c>
      <c r="W145" s="18">
        <f t="shared" si="24"/>
        <v>25992911.940000001</v>
      </c>
    </row>
    <row r="146" spans="1:23" ht="25.5">
      <c r="A146" s="9" t="s">
        <v>0</v>
      </c>
      <c r="B146" s="9" t="s">
        <v>160</v>
      </c>
      <c r="C146" s="7" t="s">
        <v>161</v>
      </c>
      <c r="D146" s="7" t="s">
        <v>0</v>
      </c>
      <c r="E146" s="7" t="s">
        <v>0</v>
      </c>
      <c r="F146" s="12" t="s">
        <v>0</v>
      </c>
      <c r="G146" s="10">
        <v>162427.04999999999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8">
        <f t="shared" si="24"/>
        <v>162427.04999999999</v>
      </c>
    </row>
    <row r="147" spans="1:23" ht="38.25">
      <c r="A147" s="9" t="s">
        <v>0</v>
      </c>
      <c r="B147" s="9" t="s">
        <v>162</v>
      </c>
      <c r="C147" s="7" t="s">
        <v>163</v>
      </c>
      <c r="D147" s="7" t="s">
        <v>0</v>
      </c>
      <c r="E147" s="7" t="s">
        <v>0</v>
      </c>
      <c r="F147" s="12" t="s">
        <v>0</v>
      </c>
      <c r="G147" s="10">
        <v>162427.04999999999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8">
        <f t="shared" si="24"/>
        <v>162427.04999999999</v>
      </c>
    </row>
    <row r="148" spans="1:23" ht="25.5">
      <c r="A148" s="9" t="s">
        <v>0</v>
      </c>
      <c r="B148" s="9" t="s">
        <v>35</v>
      </c>
      <c r="C148" s="7" t="s">
        <v>163</v>
      </c>
      <c r="D148" s="7" t="s">
        <v>36</v>
      </c>
      <c r="E148" s="7" t="s">
        <v>0</v>
      </c>
      <c r="F148" s="12" t="s">
        <v>0</v>
      </c>
      <c r="G148" s="10">
        <v>162427.04999999999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8">
        <f t="shared" si="24"/>
        <v>162427.04999999999</v>
      </c>
    </row>
    <row r="149" spans="1:23" ht="38.25">
      <c r="A149" s="9" t="s">
        <v>0</v>
      </c>
      <c r="B149" s="9" t="s">
        <v>37</v>
      </c>
      <c r="C149" s="7" t="s">
        <v>163</v>
      </c>
      <c r="D149" s="7" t="s">
        <v>38</v>
      </c>
      <c r="E149" s="7" t="s">
        <v>0</v>
      </c>
      <c r="F149" s="12" t="s">
        <v>0</v>
      </c>
      <c r="G149" s="10">
        <v>162427.04999999999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8">
        <f t="shared" si="24"/>
        <v>162427.04999999999</v>
      </c>
    </row>
    <row r="150" spans="1:23">
      <c r="A150" s="9" t="s">
        <v>0</v>
      </c>
      <c r="B150" s="9" t="s">
        <v>92</v>
      </c>
      <c r="C150" s="7" t="s">
        <v>163</v>
      </c>
      <c r="D150" s="7" t="s">
        <v>38</v>
      </c>
      <c r="E150" s="7" t="s">
        <v>93</v>
      </c>
      <c r="F150" s="12" t="s">
        <v>0</v>
      </c>
      <c r="G150" s="10">
        <v>162427.04999999999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8">
        <f t="shared" si="24"/>
        <v>162427.04999999999</v>
      </c>
    </row>
    <row r="151" spans="1:23">
      <c r="A151" s="9" t="s">
        <v>0</v>
      </c>
      <c r="B151" s="9" t="s">
        <v>164</v>
      </c>
      <c r="C151" s="7" t="s">
        <v>163</v>
      </c>
      <c r="D151" s="7" t="s">
        <v>38</v>
      </c>
      <c r="E151" s="7" t="s">
        <v>93</v>
      </c>
      <c r="F151" s="12" t="s">
        <v>129</v>
      </c>
      <c r="G151" s="10">
        <v>162427.04999999999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8">
        <f t="shared" si="24"/>
        <v>162427.04999999999</v>
      </c>
    </row>
    <row r="152" spans="1:23" ht="25.5">
      <c r="A152" s="9" t="s">
        <v>0</v>
      </c>
      <c r="B152" s="9" t="s">
        <v>165</v>
      </c>
      <c r="C152" s="7" t="s">
        <v>166</v>
      </c>
      <c r="D152" s="7" t="s">
        <v>0</v>
      </c>
      <c r="E152" s="7" t="s">
        <v>0</v>
      </c>
      <c r="F152" s="12" t="s">
        <v>0</v>
      </c>
      <c r="G152" s="10">
        <v>117535.4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8">
        <f t="shared" si="24"/>
        <v>117535.4</v>
      </c>
    </row>
    <row r="153" spans="1:23" ht="38.25">
      <c r="A153" s="9" t="s">
        <v>0</v>
      </c>
      <c r="B153" s="9" t="s">
        <v>167</v>
      </c>
      <c r="C153" s="7" t="s">
        <v>168</v>
      </c>
      <c r="D153" s="7" t="s">
        <v>0</v>
      </c>
      <c r="E153" s="7" t="s">
        <v>0</v>
      </c>
      <c r="F153" s="12" t="s">
        <v>0</v>
      </c>
      <c r="G153" s="10">
        <v>117535.4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8">
        <f t="shared" si="24"/>
        <v>117535.4</v>
      </c>
    </row>
    <row r="154" spans="1:23" ht="25.5">
      <c r="A154" s="9" t="s">
        <v>0</v>
      </c>
      <c r="B154" s="9" t="s">
        <v>35</v>
      </c>
      <c r="C154" s="7" t="s">
        <v>168</v>
      </c>
      <c r="D154" s="7" t="s">
        <v>36</v>
      </c>
      <c r="E154" s="7" t="s">
        <v>0</v>
      </c>
      <c r="F154" s="12" t="s">
        <v>0</v>
      </c>
      <c r="G154" s="10">
        <v>117535.4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8">
        <f t="shared" si="24"/>
        <v>117535.4</v>
      </c>
    </row>
    <row r="155" spans="1:23" ht="38.25">
      <c r="A155" s="9" t="s">
        <v>0</v>
      </c>
      <c r="B155" s="9" t="s">
        <v>37</v>
      </c>
      <c r="C155" s="7" t="s">
        <v>168</v>
      </c>
      <c r="D155" s="7" t="s">
        <v>38</v>
      </c>
      <c r="E155" s="7" t="s">
        <v>0</v>
      </c>
      <c r="F155" s="12" t="s">
        <v>0</v>
      </c>
      <c r="G155" s="10">
        <v>117535.4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8">
        <f t="shared" si="24"/>
        <v>117535.4</v>
      </c>
    </row>
    <row r="156" spans="1:23">
      <c r="A156" s="9" t="s">
        <v>0</v>
      </c>
      <c r="B156" s="9" t="s">
        <v>92</v>
      </c>
      <c r="C156" s="7" t="s">
        <v>168</v>
      </c>
      <c r="D156" s="7" t="s">
        <v>38</v>
      </c>
      <c r="E156" s="7" t="s">
        <v>93</v>
      </c>
      <c r="F156" s="12" t="s">
        <v>0</v>
      </c>
      <c r="G156" s="10">
        <v>117535.4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8">
        <f t="shared" si="24"/>
        <v>117535.4</v>
      </c>
    </row>
    <row r="157" spans="1:23">
      <c r="A157" s="9" t="s">
        <v>0</v>
      </c>
      <c r="B157" s="9" t="s">
        <v>164</v>
      </c>
      <c r="C157" s="7" t="s">
        <v>168</v>
      </c>
      <c r="D157" s="7" t="s">
        <v>38</v>
      </c>
      <c r="E157" s="7" t="s">
        <v>93</v>
      </c>
      <c r="F157" s="12" t="s">
        <v>129</v>
      </c>
      <c r="G157" s="10">
        <v>117535.4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8">
        <f t="shared" si="24"/>
        <v>117535.4</v>
      </c>
    </row>
    <row r="158" spans="1:23" ht="25.5">
      <c r="A158" s="9" t="s">
        <v>0</v>
      </c>
      <c r="B158" s="9" t="s">
        <v>169</v>
      </c>
      <c r="C158" s="7" t="s">
        <v>170</v>
      </c>
      <c r="D158" s="7" t="s">
        <v>0</v>
      </c>
      <c r="E158" s="7" t="s">
        <v>0</v>
      </c>
      <c r="F158" s="12" t="s">
        <v>0</v>
      </c>
      <c r="G158" s="10">
        <v>4924949.49</v>
      </c>
      <c r="H158" s="17">
        <f>H159</f>
        <v>20788000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8">
        <f t="shared" si="24"/>
        <v>25712949.490000002</v>
      </c>
    </row>
    <row r="159" spans="1:23" ht="63.75">
      <c r="A159" s="9" t="s">
        <v>0</v>
      </c>
      <c r="B159" s="9" t="s">
        <v>171</v>
      </c>
      <c r="C159" s="7" t="s">
        <v>172</v>
      </c>
      <c r="D159" s="7" t="s">
        <v>0</v>
      </c>
      <c r="E159" s="7" t="s">
        <v>0</v>
      </c>
      <c r="F159" s="12" t="s">
        <v>0</v>
      </c>
      <c r="G159" s="10">
        <v>4924949.49</v>
      </c>
      <c r="H159" s="17">
        <f>H160</f>
        <v>20788000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8">
        <f t="shared" si="24"/>
        <v>25712949.490000002</v>
      </c>
    </row>
    <row r="160" spans="1:23" ht="25.5">
      <c r="A160" s="9" t="s">
        <v>0</v>
      </c>
      <c r="B160" s="9" t="s">
        <v>173</v>
      </c>
      <c r="C160" s="7" t="s">
        <v>172</v>
      </c>
      <c r="D160" s="7" t="s">
        <v>174</v>
      </c>
      <c r="E160" s="7" t="s">
        <v>0</v>
      </c>
      <c r="F160" s="12" t="s">
        <v>0</v>
      </c>
      <c r="G160" s="10">
        <v>4924949.49</v>
      </c>
      <c r="H160" s="17">
        <f>H161</f>
        <v>20788000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8">
        <f t="shared" si="24"/>
        <v>25712949.490000002</v>
      </c>
    </row>
    <row r="161" spans="1:23">
      <c r="A161" s="9" t="s">
        <v>0</v>
      </c>
      <c r="B161" s="9" t="s">
        <v>175</v>
      </c>
      <c r="C161" s="7" t="s">
        <v>172</v>
      </c>
      <c r="D161" s="7" t="s">
        <v>176</v>
      </c>
      <c r="E161" s="7" t="s">
        <v>0</v>
      </c>
      <c r="F161" s="12" t="s">
        <v>0</v>
      </c>
      <c r="G161" s="10">
        <v>4924949.49</v>
      </c>
      <c r="H161" s="17">
        <f>H162</f>
        <v>20788000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8">
        <f t="shared" si="24"/>
        <v>25712949.490000002</v>
      </c>
    </row>
    <row r="162" spans="1:23">
      <c r="A162" s="9" t="s">
        <v>0</v>
      </c>
      <c r="B162" s="9" t="s">
        <v>92</v>
      </c>
      <c r="C162" s="7" t="s">
        <v>172</v>
      </c>
      <c r="D162" s="7" t="s">
        <v>176</v>
      </c>
      <c r="E162" s="7" t="s">
        <v>93</v>
      </c>
      <c r="F162" s="12" t="s">
        <v>0</v>
      </c>
      <c r="G162" s="10">
        <v>4924949.49</v>
      </c>
      <c r="H162" s="17">
        <f>H163</f>
        <v>20788000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8">
        <f t="shared" si="24"/>
        <v>25712949.490000002</v>
      </c>
    </row>
    <row r="163" spans="1:23">
      <c r="A163" s="9" t="s">
        <v>0</v>
      </c>
      <c r="B163" s="9" t="s">
        <v>164</v>
      </c>
      <c r="C163" s="7" t="s">
        <v>172</v>
      </c>
      <c r="D163" s="7" t="s">
        <v>176</v>
      </c>
      <c r="E163" s="7" t="s">
        <v>93</v>
      </c>
      <c r="F163" s="12" t="s">
        <v>129</v>
      </c>
      <c r="G163" s="10">
        <v>4924949.49</v>
      </c>
      <c r="H163" s="17">
        <v>20788000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8">
        <f t="shared" si="24"/>
        <v>25712949.490000002</v>
      </c>
    </row>
    <row r="164" spans="1:23" ht="38.25">
      <c r="A164" s="5" t="s">
        <v>188</v>
      </c>
      <c r="B164" s="5" t="s">
        <v>178</v>
      </c>
      <c r="C164" s="6" t="s">
        <v>179</v>
      </c>
      <c r="D164" s="6" t="s">
        <v>0</v>
      </c>
      <c r="E164" s="6" t="s">
        <v>0</v>
      </c>
      <c r="F164" s="13" t="s">
        <v>0</v>
      </c>
      <c r="G164" s="8">
        <v>654</v>
      </c>
      <c r="H164" s="18">
        <f>H165</f>
        <v>654</v>
      </c>
      <c r="I164" s="18">
        <f t="shared" ref="I164:W164" si="26">I165</f>
        <v>654</v>
      </c>
      <c r="J164" s="18">
        <f t="shared" si="26"/>
        <v>654</v>
      </c>
      <c r="K164" s="18">
        <f t="shared" si="26"/>
        <v>654</v>
      </c>
      <c r="L164" s="18">
        <f t="shared" si="26"/>
        <v>654</v>
      </c>
      <c r="M164" s="18">
        <f t="shared" si="26"/>
        <v>654</v>
      </c>
      <c r="N164" s="18">
        <f t="shared" si="26"/>
        <v>654</v>
      </c>
      <c r="O164" s="18">
        <f t="shared" si="26"/>
        <v>654</v>
      </c>
      <c r="P164" s="18">
        <f t="shared" si="26"/>
        <v>654</v>
      </c>
      <c r="Q164" s="18">
        <f t="shared" si="26"/>
        <v>654</v>
      </c>
      <c r="R164" s="18">
        <f t="shared" si="26"/>
        <v>654</v>
      </c>
      <c r="S164" s="18">
        <f t="shared" si="26"/>
        <v>654</v>
      </c>
      <c r="T164" s="18">
        <f t="shared" si="26"/>
        <v>654</v>
      </c>
      <c r="U164" s="18">
        <f t="shared" si="26"/>
        <v>654</v>
      </c>
      <c r="V164" s="18">
        <f t="shared" si="26"/>
        <v>654</v>
      </c>
      <c r="W164" s="18">
        <f t="shared" si="24"/>
        <v>10464</v>
      </c>
    </row>
    <row r="165" spans="1:23" ht="51">
      <c r="A165" s="38" t="s">
        <v>191</v>
      </c>
      <c r="B165" s="5" t="s">
        <v>181</v>
      </c>
      <c r="C165" s="6" t="s">
        <v>182</v>
      </c>
      <c r="D165" s="6" t="s">
        <v>0</v>
      </c>
      <c r="E165" s="6" t="s">
        <v>0</v>
      </c>
      <c r="F165" s="14" t="s">
        <v>0</v>
      </c>
      <c r="G165" s="8">
        <v>654</v>
      </c>
      <c r="H165" s="18">
        <v>654</v>
      </c>
      <c r="I165" s="18">
        <v>654</v>
      </c>
      <c r="J165" s="18">
        <v>654</v>
      </c>
      <c r="K165" s="18">
        <v>654</v>
      </c>
      <c r="L165" s="18">
        <v>654</v>
      </c>
      <c r="M165" s="18">
        <v>654</v>
      </c>
      <c r="N165" s="18">
        <v>654</v>
      </c>
      <c r="O165" s="18">
        <v>654</v>
      </c>
      <c r="P165" s="18">
        <v>654</v>
      </c>
      <c r="Q165" s="18">
        <v>654</v>
      </c>
      <c r="R165" s="18">
        <v>654</v>
      </c>
      <c r="S165" s="18">
        <v>654</v>
      </c>
      <c r="T165" s="18">
        <v>654</v>
      </c>
      <c r="U165" s="18">
        <v>654</v>
      </c>
      <c r="V165" s="18">
        <v>654</v>
      </c>
      <c r="W165" s="18">
        <f t="shared" si="24"/>
        <v>10464</v>
      </c>
    </row>
    <row r="166" spans="1:23" ht="25.5">
      <c r="A166" s="9" t="s">
        <v>0</v>
      </c>
      <c r="B166" s="9" t="s">
        <v>183</v>
      </c>
      <c r="C166" s="7" t="s">
        <v>184</v>
      </c>
      <c r="D166" s="7" t="s">
        <v>0</v>
      </c>
      <c r="E166" s="7" t="s">
        <v>0</v>
      </c>
      <c r="F166" s="12" t="s">
        <v>0</v>
      </c>
      <c r="G166" s="8">
        <v>654</v>
      </c>
      <c r="H166" s="17">
        <v>654</v>
      </c>
      <c r="I166" s="17">
        <v>654</v>
      </c>
      <c r="J166" s="17">
        <v>654</v>
      </c>
      <c r="K166" s="17">
        <v>654</v>
      </c>
      <c r="L166" s="17">
        <v>654</v>
      </c>
      <c r="M166" s="17">
        <v>654</v>
      </c>
      <c r="N166" s="17">
        <v>654</v>
      </c>
      <c r="O166" s="17">
        <v>654</v>
      </c>
      <c r="P166" s="17">
        <v>654</v>
      </c>
      <c r="Q166" s="17">
        <v>654</v>
      </c>
      <c r="R166" s="17">
        <v>654</v>
      </c>
      <c r="S166" s="17">
        <v>654</v>
      </c>
      <c r="T166" s="17">
        <v>654</v>
      </c>
      <c r="U166" s="17">
        <v>654</v>
      </c>
      <c r="V166" s="17">
        <v>654</v>
      </c>
      <c r="W166" s="18">
        <f t="shared" si="24"/>
        <v>10464</v>
      </c>
    </row>
    <row r="167" spans="1:23" ht="293.25">
      <c r="A167" s="9" t="s">
        <v>0</v>
      </c>
      <c r="B167" s="9" t="s">
        <v>185</v>
      </c>
      <c r="C167" s="7" t="s">
        <v>186</v>
      </c>
      <c r="D167" s="7" t="s">
        <v>0</v>
      </c>
      <c r="E167" s="7" t="s">
        <v>0</v>
      </c>
      <c r="F167" s="12" t="s">
        <v>0</v>
      </c>
      <c r="G167" s="10">
        <v>654</v>
      </c>
      <c r="H167" s="17">
        <v>654</v>
      </c>
      <c r="I167" s="17">
        <v>654</v>
      </c>
      <c r="J167" s="17">
        <v>654</v>
      </c>
      <c r="K167" s="17">
        <v>654</v>
      </c>
      <c r="L167" s="17">
        <v>654</v>
      </c>
      <c r="M167" s="17">
        <v>654</v>
      </c>
      <c r="N167" s="17">
        <v>654</v>
      </c>
      <c r="O167" s="17">
        <v>654</v>
      </c>
      <c r="P167" s="17">
        <v>654</v>
      </c>
      <c r="Q167" s="17">
        <v>654</v>
      </c>
      <c r="R167" s="17">
        <v>654</v>
      </c>
      <c r="S167" s="17">
        <v>654</v>
      </c>
      <c r="T167" s="17">
        <v>654</v>
      </c>
      <c r="U167" s="17">
        <v>654</v>
      </c>
      <c r="V167" s="17">
        <v>654</v>
      </c>
      <c r="W167" s="18">
        <f t="shared" si="24"/>
        <v>10464</v>
      </c>
    </row>
    <row r="168" spans="1:23" ht="25.5">
      <c r="A168" s="9" t="s">
        <v>0</v>
      </c>
      <c r="B168" s="9" t="s">
        <v>35</v>
      </c>
      <c r="C168" s="7" t="s">
        <v>186</v>
      </c>
      <c r="D168" s="7" t="s">
        <v>36</v>
      </c>
      <c r="E168" s="7" t="s">
        <v>0</v>
      </c>
      <c r="F168" s="12" t="s">
        <v>0</v>
      </c>
      <c r="G168" s="10">
        <v>654</v>
      </c>
      <c r="H168" s="17">
        <v>654</v>
      </c>
      <c r="I168" s="17">
        <v>654</v>
      </c>
      <c r="J168" s="17">
        <v>654</v>
      </c>
      <c r="K168" s="17">
        <v>654</v>
      </c>
      <c r="L168" s="17">
        <v>654</v>
      </c>
      <c r="M168" s="17">
        <v>654</v>
      </c>
      <c r="N168" s="17">
        <v>654</v>
      </c>
      <c r="O168" s="17">
        <v>654</v>
      </c>
      <c r="P168" s="17">
        <v>654</v>
      </c>
      <c r="Q168" s="17">
        <v>654</v>
      </c>
      <c r="R168" s="17">
        <v>654</v>
      </c>
      <c r="S168" s="17">
        <v>654</v>
      </c>
      <c r="T168" s="17">
        <v>654</v>
      </c>
      <c r="U168" s="17">
        <v>654</v>
      </c>
      <c r="V168" s="17">
        <v>654</v>
      </c>
      <c r="W168" s="18">
        <f t="shared" si="24"/>
        <v>10464</v>
      </c>
    </row>
    <row r="169" spans="1:23" ht="38.25">
      <c r="A169" s="9" t="s">
        <v>0</v>
      </c>
      <c r="B169" s="9" t="s">
        <v>37</v>
      </c>
      <c r="C169" s="7" t="s">
        <v>186</v>
      </c>
      <c r="D169" s="7" t="s">
        <v>38</v>
      </c>
      <c r="E169" s="7" t="s">
        <v>0</v>
      </c>
      <c r="F169" s="12" t="s">
        <v>0</v>
      </c>
      <c r="G169" s="10">
        <v>654</v>
      </c>
      <c r="H169" s="17">
        <v>654</v>
      </c>
      <c r="I169" s="17">
        <v>654</v>
      </c>
      <c r="J169" s="17">
        <v>654</v>
      </c>
      <c r="K169" s="17">
        <v>654</v>
      </c>
      <c r="L169" s="17">
        <v>654</v>
      </c>
      <c r="M169" s="17">
        <v>654</v>
      </c>
      <c r="N169" s="17">
        <v>654</v>
      </c>
      <c r="O169" s="17">
        <v>654</v>
      </c>
      <c r="P169" s="17">
        <v>654</v>
      </c>
      <c r="Q169" s="17">
        <v>654</v>
      </c>
      <c r="R169" s="17">
        <v>654</v>
      </c>
      <c r="S169" s="17">
        <v>654</v>
      </c>
      <c r="T169" s="17">
        <v>654</v>
      </c>
      <c r="U169" s="17">
        <v>654</v>
      </c>
      <c r="V169" s="17">
        <v>654</v>
      </c>
      <c r="W169" s="18">
        <f t="shared" si="24"/>
        <v>10464</v>
      </c>
    </row>
    <row r="170" spans="1:23">
      <c r="A170" s="9" t="s">
        <v>0</v>
      </c>
      <c r="B170" s="9" t="s">
        <v>92</v>
      </c>
      <c r="C170" s="7" t="s">
        <v>186</v>
      </c>
      <c r="D170" s="7" t="s">
        <v>38</v>
      </c>
      <c r="E170" s="7" t="s">
        <v>93</v>
      </c>
      <c r="F170" s="12" t="s">
        <v>0</v>
      </c>
      <c r="G170" s="10">
        <v>654</v>
      </c>
      <c r="H170" s="17">
        <v>654</v>
      </c>
      <c r="I170" s="17">
        <v>654</v>
      </c>
      <c r="J170" s="17">
        <v>654</v>
      </c>
      <c r="K170" s="17">
        <v>654</v>
      </c>
      <c r="L170" s="17">
        <v>654</v>
      </c>
      <c r="M170" s="17">
        <v>654</v>
      </c>
      <c r="N170" s="17">
        <v>654</v>
      </c>
      <c r="O170" s="17">
        <v>654</v>
      </c>
      <c r="P170" s="17">
        <v>654</v>
      </c>
      <c r="Q170" s="17">
        <v>654</v>
      </c>
      <c r="R170" s="17">
        <v>654</v>
      </c>
      <c r="S170" s="17">
        <v>654</v>
      </c>
      <c r="T170" s="17">
        <v>654</v>
      </c>
      <c r="U170" s="17">
        <v>654</v>
      </c>
      <c r="V170" s="17">
        <v>654</v>
      </c>
      <c r="W170" s="18">
        <f t="shared" si="24"/>
        <v>10464</v>
      </c>
    </row>
    <row r="171" spans="1:23" ht="25.5">
      <c r="A171" s="9" t="s">
        <v>0</v>
      </c>
      <c r="B171" s="9" t="s">
        <v>187</v>
      </c>
      <c r="C171" s="7" t="s">
        <v>186</v>
      </c>
      <c r="D171" s="7" t="s">
        <v>38</v>
      </c>
      <c r="E171" s="7" t="s">
        <v>93</v>
      </c>
      <c r="F171" s="12" t="s">
        <v>93</v>
      </c>
      <c r="G171" s="10">
        <v>654</v>
      </c>
      <c r="H171" s="17">
        <v>654</v>
      </c>
      <c r="I171" s="17">
        <v>654</v>
      </c>
      <c r="J171" s="17">
        <v>654</v>
      </c>
      <c r="K171" s="17">
        <v>654</v>
      </c>
      <c r="L171" s="17">
        <v>654</v>
      </c>
      <c r="M171" s="17">
        <v>654</v>
      </c>
      <c r="N171" s="17">
        <v>654</v>
      </c>
      <c r="O171" s="17">
        <v>654</v>
      </c>
      <c r="P171" s="17">
        <v>654</v>
      </c>
      <c r="Q171" s="17">
        <v>654</v>
      </c>
      <c r="R171" s="17">
        <v>654</v>
      </c>
      <c r="S171" s="17">
        <v>654</v>
      </c>
      <c r="T171" s="17">
        <v>654</v>
      </c>
      <c r="U171" s="17">
        <v>654</v>
      </c>
      <c r="V171" s="17">
        <v>654</v>
      </c>
      <c r="W171" s="18">
        <f t="shared" si="24"/>
        <v>10464</v>
      </c>
    </row>
    <row r="172" spans="1:23" ht="25.5">
      <c r="A172" s="5" t="s">
        <v>200</v>
      </c>
      <c r="B172" s="5" t="s">
        <v>189</v>
      </c>
      <c r="C172" s="6" t="s">
        <v>190</v>
      </c>
      <c r="D172" s="6" t="s">
        <v>0</v>
      </c>
      <c r="E172" s="6" t="s">
        <v>0</v>
      </c>
      <c r="F172" s="13" t="s">
        <v>0</v>
      </c>
      <c r="G172" s="8">
        <v>100000</v>
      </c>
      <c r="H172" s="18">
        <v>0</v>
      </c>
      <c r="I172" s="18">
        <v>30000</v>
      </c>
      <c r="J172" s="18">
        <v>30000</v>
      </c>
      <c r="K172" s="18">
        <v>30000</v>
      </c>
      <c r="L172" s="18">
        <v>30000</v>
      </c>
      <c r="M172" s="18">
        <v>30000</v>
      </c>
      <c r="N172" s="18">
        <v>30000</v>
      </c>
      <c r="O172" s="18">
        <v>30000</v>
      </c>
      <c r="P172" s="18">
        <v>30000</v>
      </c>
      <c r="Q172" s="18">
        <v>30000</v>
      </c>
      <c r="R172" s="18">
        <v>30000</v>
      </c>
      <c r="S172" s="18">
        <v>30000</v>
      </c>
      <c r="T172" s="18">
        <v>30000</v>
      </c>
      <c r="U172" s="18">
        <v>30000</v>
      </c>
      <c r="V172" s="18">
        <v>30000</v>
      </c>
      <c r="W172" s="18">
        <f t="shared" si="24"/>
        <v>520000</v>
      </c>
    </row>
    <row r="173" spans="1:23" ht="51">
      <c r="A173" s="5" t="s">
        <v>203</v>
      </c>
      <c r="B173" s="5" t="s">
        <v>192</v>
      </c>
      <c r="C173" s="6" t="s">
        <v>193</v>
      </c>
      <c r="D173" s="6" t="s">
        <v>0</v>
      </c>
      <c r="E173" s="6" t="s">
        <v>0</v>
      </c>
      <c r="F173" s="14" t="s">
        <v>0</v>
      </c>
      <c r="G173" s="8">
        <v>100000</v>
      </c>
      <c r="H173" s="18">
        <v>0</v>
      </c>
      <c r="I173" s="18">
        <v>30000</v>
      </c>
      <c r="J173" s="18">
        <v>30000</v>
      </c>
      <c r="K173" s="18">
        <v>30000</v>
      </c>
      <c r="L173" s="18">
        <v>30000</v>
      </c>
      <c r="M173" s="18">
        <v>30000</v>
      </c>
      <c r="N173" s="18">
        <v>30000</v>
      </c>
      <c r="O173" s="18">
        <v>30000</v>
      </c>
      <c r="P173" s="18">
        <v>30000</v>
      </c>
      <c r="Q173" s="18">
        <v>30000</v>
      </c>
      <c r="R173" s="18">
        <v>30000</v>
      </c>
      <c r="S173" s="18">
        <v>30000</v>
      </c>
      <c r="T173" s="18">
        <v>30000</v>
      </c>
      <c r="U173" s="18">
        <v>30000</v>
      </c>
      <c r="V173" s="18">
        <v>30000</v>
      </c>
      <c r="W173" s="18">
        <f t="shared" si="24"/>
        <v>520000</v>
      </c>
    </row>
    <row r="174" spans="1:23" ht="51">
      <c r="A174" s="9" t="s">
        <v>0</v>
      </c>
      <c r="B174" s="9" t="s">
        <v>194</v>
      </c>
      <c r="C174" s="7" t="s">
        <v>195</v>
      </c>
      <c r="D174" s="7" t="s">
        <v>0</v>
      </c>
      <c r="E174" s="7" t="s">
        <v>0</v>
      </c>
      <c r="F174" s="12" t="s">
        <v>0</v>
      </c>
      <c r="G174" s="8">
        <v>100000</v>
      </c>
      <c r="H174" s="17">
        <v>0</v>
      </c>
      <c r="I174" s="17">
        <v>30000</v>
      </c>
      <c r="J174" s="17">
        <v>30000</v>
      </c>
      <c r="K174" s="17">
        <v>30000</v>
      </c>
      <c r="L174" s="17">
        <v>30000</v>
      </c>
      <c r="M174" s="17">
        <v>30000</v>
      </c>
      <c r="N174" s="17">
        <v>30000</v>
      </c>
      <c r="O174" s="17">
        <v>30000</v>
      </c>
      <c r="P174" s="17">
        <v>30000</v>
      </c>
      <c r="Q174" s="17">
        <v>30000</v>
      </c>
      <c r="R174" s="17">
        <v>30000</v>
      </c>
      <c r="S174" s="17">
        <v>30000</v>
      </c>
      <c r="T174" s="17">
        <v>30000</v>
      </c>
      <c r="U174" s="17">
        <v>30000</v>
      </c>
      <c r="V174" s="17">
        <v>30000</v>
      </c>
      <c r="W174" s="18">
        <f t="shared" si="24"/>
        <v>520000</v>
      </c>
    </row>
    <row r="175" spans="1:23" ht="63.75">
      <c r="A175" s="9" t="s">
        <v>0</v>
      </c>
      <c r="B175" s="9" t="s">
        <v>196</v>
      </c>
      <c r="C175" s="7" t="s">
        <v>197</v>
      </c>
      <c r="D175" s="7" t="s">
        <v>0</v>
      </c>
      <c r="E175" s="7" t="s">
        <v>0</v>
      </c>
      <c r="F175" s="12" t="s">
        <v>0</v>
      </c>
      <c r="G175" s="10">
        <v>100000</v>
      </c>
      <c r="H175" s="17">
        <v>0</v>
      </c>
      <c r="I175" s="17">
        <v>30000</v>
      </c>
      <c r="J175" s="17">
        <v>30000</v>
      </c>
      <c r="K175" s="17">
        <v>30000</v>
      </c>
      <c r="L175" s="17">
        <v>30000</v>
      </c>
      <c r="M175" s="17">
        <v>30000</v>
      </c>
      <c r="N175" s="17">
        <v>30000</v>
      </c>
      <c r="O175" s="17">
        <v>30000</v>
      </c>
      <c r="P175" s="17">
        <v>30000</v>
      </c>
      <c r="Q175" s="17">
        <v>30000</v>
      </c>
      <c r="R175" s="17">
        <v>30000</v>
      </c>
      <c r="S175" s="17">
        <v>30000</v>
      </c>
      <c r="T175" s="17">
        <v>30000</v>
      </c>
      <c r="U175" s="17">
        <v>30000</v>
      </c>
      <c r="V175" s="17">
        <v>30000</v>
      </c>
      <c r="W175" s="18">
        <f t="shared" si="24"/>
        <v>520000</v>
      </c>
    </row>
    <row r="176" spans="1:23" ht="25.5">
      <c r="A176" s="9" t="s">
        <v>0</v>
      </c>
      <c r="B176" s="9" t="s">
        <v>35</v>
      </c>
      <c r="C176" s="7" t="s">
        <v>197</v>
      </c>
      <c r="D176" s="7" t="s">
        <v>36</v>
      </c>
      <c r="E176" s="7" t="s">
        <v>0</v>
      </c>
      <c r="F176" s="12" t="s">
        <v>0</v>
      </c>
      <c r="G176" s="10">
        <v>100000</v>
      </c>
      <c r="H176" s="17">
        <v>0</v>
      </c>
      <c r="I176" s="17">
        <v>30000</v>
      </c>
      <c r="J176" s="17">
        <v>30000</v>
      </c>
      <c r="K176" s="17">
        <v>30000</v>
      </c>
      <c r="L176" s="17">
        <v>30000</v>
      </c>
      <c r="M176" s="17">
        <v>30000</v>
      </c>
      <c r="N176" s="17">
        <v>30000</v>
      </c>
      <c r="O176" s="17">
        <v>30000</v>
      </c>
      <c r="P176" s="17">
        <v>30000</v>
      </c>
      <c r="Q176" s="17">
        <v>30000</v>
      </c>
      <c r="R176" s="17">
        <v>30000</v>
      </c>
      <c r="S176" s="17">
        <v>30000</v>
      </c>
      <c r="T176" s="17">
        <v>30000</v>
      </c>
      <c r="U176" s="17">
        <v>30000</v>
      </c>
      <c r="V176" s="17">
        <v>30000</v>
      </c>
      <c r="W176" s="18">
        <f t="shared" si="24"/>
        <v>520000</v>
      </c>
    </row>
    <row r="177" spans="1:23" ht="38.25">
      <c r="A177" s="9" t="s">
        <v>0</v>
      </c>
      <c r="B177" s="9" t="s">
        <v>37</v>
      </c>
      <c r="C177" s="7" t="s">
        <v>197</v>
      </c>
      <c r="D177" s="7" t="s">
        <v>38</v>
      </c>
      <c r="E177" s="7" t="s">
        <v>0</v>
      </c>
      <c r="F177" s="12" t="s">
        <v>0</v>
      </c>
      <c r="G177" s="10">
        <v>100000</v>
      </c>
      <c r="H177" s="17">
        <v>0</v>
      </c>
      <c r="I177" s="17">
        <v>30000</v>
      </c>
      <c r="J177" s="17">
        <v>30000</v>
      </c>
      <c r="K177" s="17">
        <v>30000</v>
      </c>
      <c r="L177" s="17">
        <v>30000</v>
      </c>
      <c r="M177" s="17">
        <v>30000</v>
      </c>
      <c r="N177" s="17">
        <v>30000</v>
      </c>
      <c r="O177" s="17">
        <v>30000</v>
      </c>
      <c r="P177" s="17">
        <v>30000</v>
      </c>
      <c r="Q177" s="17">
        <v>30000</v>
      </c>
      <c r="R177" s="17">
        <v>30000</v>
      </c>
      <c r="S177" s="17">
        <v>30000</v>
      </c>
      <c r="T177" s="17">
        <v>30000</v>
      </c>
      <c r="U177" s="17">
        <v>30000</v>
      </c>
      <c r="V177" s="17">
        <v>30000</v>
      </c>
      <c r="W177" s="18">
        <f t="shared" si="24"/>
        <v>520000</v>
      </c>
    </row>
    <row r="178" spans="1:23">
      <c r="A178" s="9" t="s">
        <v>0</v>
      </c>
      <c r="B178" s="9" t="s">
        <v>56</v>
      </c>
      <c r="C178" s="7" t="s">
        <v>197</v>
      </c>
      <c r="D178" s="7" t="s">
        <v>38</v>
      </c>
      <c r="E178" s="7" t="s">
        <v>57</v>
      </c>
      <c r="F178" s="12" t="s">
        <v>0</v>
      </c>
      <c r="G178" s="10">
        <v>100000</v>
      </c>
      <c r="H178" s="17">
        <v>0</v>
      </c>
      <c r="I178" s="17">
        <v>30000</v>
      </c>
      <c r="J178" s="17">
        <v>30000</v>
      </c>
      <c r="K178" s="17">
        <v>30000</v>
      </c>
      <c r="L178" s="17">
        <v>30000</v>
      </c>
      <c r="M178" s="17">
        <v>30000</v>
      </c>
      <c r="N178" s="17">
        <v>30000</v>
      </c>
      <c r="O178" s="17">
        <v>30000</v>
      </c>
      <c r="P178" s="17">
        <v>30000</v>
      </c>
      <c r="Q178" s="17">
        <v>30000</v>
      </c>
      <c r="R178" s="17">
        <v>30000</v>
      </c>
      <c r="S178" s="17">
        <v>30000</v>
      </c>
      <c r="T178" s="17">
        <v>30000</v>
      </c>
      <c r="U178" s="17">
        <v>30000</v>
      </c>
      <c r="V178" s="17">
        <v>30000</v>
      </c>
      <c r="W178" s="18">
        <f t="shared" si="24"/>
        <v>520000</v>
      </c>
    </row>
    <row r="179" spans="1:23" ht="25.5">
      <c r="A179" s="9" t="s">
        <v>0</v>
      </c>
      <c r="B179" s="9" t="s">
        <v>198</v>
      </c>
      <c r="C179" s="7" t="s">
        <v>197</v>
      </c>
      <c r="D179" s="7" t="s">
        <v>38</v>
      </c>
      <c r="E179" s="7" t="s">
        <v>57</v>
      </c>
      <c r="F179" s="12" t="s">
        <v>199</v>
      </c>
      <c r="G179" s="10">
        <v>100000</v>
      </c>
      <c r="H179" s="17">
        <v>0</v>
      </c>
      <c r="I179" s="17">
        <v>30000</v>
      </c>
      <c r="J179" s="17">
        <v>30000</v>
      </c>
      <c r="K179" s="17">
        <v>30000</v>
      </c>
      <c r="L179" s="17">
        <v>30000</v>
      </c>
      <c r="M179" s="17">
        <v>30000</v>
      </c>
      <c r="N179" s="17">
        <v>30000</v>
      </c>
      <c r="O179" s="17">
        <v>30000</v>
      </c>
      <c r="P179" s="17">
        <v>30000</v>
      </c>
      <c r="Q179" s="17">
        <v>30000</v>
      </c>
      <c r="R179" s="17">
        <v>30000</v>
      </c>
      <c r="S179" s="17">
        <v>30000</v>
      </c>
      <c r="T179" s="17">
        <v>30000</v>
      </c>
      <c r="U179" s="17">
        <v>30000</v>
      </c>
      <c r="V179" s="17">
        <v>30000</v>
      </c>
      <c r="W179" s="18">
        <f t="shared" si="24"/>
        <v>520000</v>
      </c>
    </row>
    <row r="180" spans="1:23" ht="38.25">
      <c r="A180" s="5" t="s">
        <v>256</v>
      </c>
      <c r="B180" s="5" t="s">
        <v>201</v>
      </c>
      <c r="C180" s="6" t="s">
        <v>202</v>
      </c>
      <c r="D180" s="6" t="s">
        <v>0</v>
      </c>
      <c r="E180" s="6" t="s">
        <v>0</v>
      </c>
      <c r="F180" s="13" t="s">
        <v>0</v>
      </c>
      <c r="G180" s="8">
        <v>32269021.829999998</v>
      </c>
      <c r="H180" s="18">
        <f>H181</f>
        <v>4800600</v>
      </c>
      <c r="I180" s="18">
        <f>I181</f>
        <v>4943300</v>
      </c>
      <c r="J180" s="18">
        <f t="shared" ref="J180:V180" si="27">J181</f>
        <v>1451000</v>
      </c>
      <c r="K180" s="18">
        <f t="shared" si="27"/>
        <v>1451000</v>
      </c>
      <c r="L180" s="18">
        <f t="shared" si="27"/>
        <v>1451000</v>
      </c>
      <c r="M180" s="18">
        <f t="shared" si="27"/>
        <v>1451000</v>
      </c>
      <c r="N180" s="18">
        <f t="shared" si="27"/>
        <v>1451000</v>
      </c>
      <c r="O180" s="18">
        <f t="shared" si="27"/>
        <v>1451000</v>
      </c>
      <c r="P180" s="18">
        <f t="shared" si="27"/>
        <v>1451000</v>
      </c>
      <c r="Q180" s="18">
        <f t="shared" si="27"/>
        <v>1451000</v>
      </c>
      <c r="R180" s="18">
        <f t="shared" si="27"/>
        <v>1451000</v>
      </c>
      <c r="S180" s="18">
        <f t="shared" si="27"/>
        <v>1451000</v>
      </c>
      <c r="T180" s="18">
        <f t="shared" si="27"/>
        <v>1451000</v>
      </c>
      <c r="U180" s="18">
        <f t="shared" si="27"/>
        <v>1451000</v>
      </c>
      <c r="V180" s="18">
        <f t="shared" si="27"/>
        <v>1451000</v>
      </c>
      <c r="W180" s="18">
        <f t="shared" si="24"/>
        <v>60875921.829999998</v>
      </c>
    </row>
    <row r="181" spans="1:23" ht="63.75">
      <c r="A181" s="5" t="s">
        <v>257</v>
      </c>
      <c r="B181" s="5" t="s">
        <v>204</v>
      </c>
      <c r="C181" s="6" t="s">
        <v>205</v>
      </c>
      <c r="D181" s="6" t="s">
        <v>0</v>
      </c>
      <c r="E181" s="6" t="s">
        <v>0</v>
      </c>
      <c r="F181" s="14" t="s">
        <v>0</v>
      </c>
      <c r="G181" s="8">
        <v>32269021.829999998</v>
      </c>
      <c r="H181" s="18">
        <f>H182+H198</f>
        <v>4800600</v>
      </c>
      <c r="I181" s="18">
        <f>I182+I198</f>
        <v>4943300</v>
      </c>
      <c r="J181" s="18">
        <f t="shared" ref="J181:V181" si="28">J182+J198</f>
        <v>1451000</v>
      </c>
      <c r="K181" s="18">
        <f t="shared" si="28"/>
        <v>1451000</v>
      </c>
      <c r="L181" s="18">
        <f t="shared" si="28"/>
        <v>1451000</v>
      </c>
      <c r="M181" s="18">
        <f t="shared" si="28"/>
        <v>1451000</v>
      </c>
      <c r="N181" s="18">
        <f t="shared" si="28"/>
        <v>1451000</v>
      </c>
      <c r="O181" s="18">
        <f t="shared" si="28"/>
        <v>1451000</v>
      </c>
      <c r="P181" s="18">
        <f t="shared" si="28"/>
        <v>1451000</v>
      </c>
      <c r="Q181" s="18">
        <f t="shared" si="28"/>
        <v>1451000</v>
      </c>
      <c r="R181" s="18">
        <f t="shared" si="28"/>
        <v>1451000</v>
      </c>
      <c r="S181" s="18">
        <f t="shared" si="28"/>
        <v>1451000</v>
      </c>
      <c r="T181" s="18">
        <f t="shared" si="28"/>
        <v>1451000</v>
      </c>
      <c r="U181" s="18">
        <f t="shared" si="28"/>
        <v>1451000</v>
      </c>
      <c r="V181" s="18">
        <f t="shared" si="28"/>
        <v>1451000</v>
      </c>
      <c r="W181" s="18">
        <f t="shared" si="24"/>
        <v>60875921.829999998</v>
      </c>
    </row>
    <row r="182" spans="1:23" ht="38.25">
      <c r="A182" s="9" t="s">
        <v>0</v>
      </c>
      <c r="B182" s="9" t="s">
        <v>206</v>
      </c>
      <c r="C182" s="7" t="s">
        <v>207</v>
      </c>
      <c r="D182" s="7" t="s">
        <v>0</v>
      </c>
      <c r="E182" s="7" t="s">
        <v>0</v>
      </c>
      <c r="F182" s="12" t="s">
        <v>0</v>
      </c>
      <c r="G182" s="10">
        <v>22215681.73</v>
      </c>
      <c r="H182" s="17">
        <f>H183+H188+H193</f>
        <v>1451000</v>
      </c>
      <c r="I182" s="17">
        <f>I183+I188+I193</f>
        <v>1451000</v>
      </c>
      <c r="J182" s="17">
        <f>J183+J188+J193</f>
        <v>1451000</v>
      </c>
      <c r="K182" s="17">
        <f t="shared" ref="K182:V182" si="29">K183+K188+K193</f>
        <v>1451000</v>
      </c>
      <c r="L182" s="17">
        <f t="shared" si="29"/>
        <v>1451000</v>
      </c>
      <c r="M182" s="17">
        <f t="shared" si="29"/>
        <v>1451000</v>
      </c>
      <c r="N182" s="17">
        <f t="shared" si="29"/>
        <v>1451000</v>
      </c>
      <c r="O182" s="17">
        <f t="shared" si="29"/>
        <v>1451000</v>
      </c>
      <c r="P182" s="17">
        <f t="shared" si="29"/>
        <v>1451000</v>
      </c>
      <c r="Q182" s="17">
        <f t="shared" si="29"/>
        <v>1451000</v>
      </c>
      <c r="R182" s="17">
        <f t="shared" si="29"/>
        <v>1451000</v>
      </c>
      <c r="S182" s="17">
        <f t="shared" si="29"/>
        <v>1451000</v>
      </c>
      <c r="T182" s="17">
        <f t="shared" si="29"/>
        <v>1451000</v>
      </c>
      <c r="U182" s="17">
        <f t="shared" si="29"/>
        <v>1451000</v>
      </c>
      <c r="V182" s="17">
        <f t="shared" si="29"/>
        <v>1451000</v>
      </c>
      <c r="W182" s="18">
        <f t="shared" si="24"/>
        <v>43980681.730000004</v>
      </c>
    </row>
    <row r="183" spans="1:23">
      <c r="A183" s="9" t="s">
        <v>0</v>
      </c>
      <c r="B183" s="9" t="s">
        <v>208</v>
      </c>
      <c r="C183" s="7" t="s">
        <v>209</v>
      </c>
      <c r="D183" s="7" t="s">
        <v>0</v>
      </c>
      <c r="E183" s="7" t="s">
        <v>0</v>
      </c>
      <c r="F183" s="12" t="s">
        <v>0</v>
      </c>
      <c r="G183" s="10">
        <v>1761604</v>
      </c>
      <c r="H183" s="17">
        <f t="shared" ref="H183:J186" si="30">H184</f>
        <v>900000</v>
      </c>
      <c r="I183" s="17">
        <f t="shared" si="30"/>
        <v>900000</v>
      </c>
      <c r="J183" s="17">
        <f t="shared" si="30"/>
        <v>900000</v>
      </c>
      <c r="K183" s="17">
        <v>900000</v>
      </c>
      <c r="L183" s="17">
        <v>900000</v>
      </c>
      <c r="M183" s="17">
        <v>900000</v>
      </c>
      <c r="N183" s="17">
        <v>900000</v>
      </c>
      <c r="O183" s="17">
        <v>900000</v>
      </c>
      <c r="P183" s="17">
        <v>900000</v>
      </c>
      <c r="Q183" s="17">
        <v>900000</v>
      </c>
      <c r="R183" s="17">
        <v>900000</v>
      </c>
      <c r="S183" s="17">
        <v>900000</v>
      </c>
      <c r="T183" s="17">
        <v>900000</v>
      </c>
      <c r="U183" s="17">
        <v>900000</v>
      </c>
      <c r="V183" s="17">
        <v>900000</v>
      </c>
      <c r="W183" s="18">
        <f t="shared" si="24"/>
        <v>15261604</v>
      </c>
    </row>
    <row r="184" spans="1:23" ht="25.5">
      <c r="A184" s="9" t="s">
        <v>0</v>
      </c>
      <c r="B184" s="9" t="s">
        <v>35</v>
      </c>
      <c r="C184" s="7" t="s">
        <v>209</v>
      </c>
      <c r="D184" s="7" t="s">
        <v>36</v>
      </c>
      <c r="E184" s="7" t="s">
        <v>0</v>
      </c>
      <c r="F184" s="12" t="s">
        <v>0</v>
      </c>
      <c r="G184" s="10">
        <v>1761604</v>
      </c>
      <c r="H184" s="17">
        <f t="shared" si="30"/>
        <v>900000</v>
      </c>
      <c r="I184" s="17">
        <f t="shared" si="30"/>
        <v>900000</v>
      </c>
      <c r="J184" s="17">
        <f t="shared" si="30"/>
        <v>900000</v>
      </c>
      <c r="K184" s="17">
        <v>900000</v>
      </c>
      <c r="L184" s="17">
        <v>900000</v>
      </c>
      <c r="M184" s="17">
        <v>900000</v>
      </c>
      <c r="N184" s="17">
        <v>900000</v>
      </c>
      <c r="O184" s="17">
        <v>900000</v>
      </c>
      <c r="P184" s="17">
        <v>900000</v>
      </c>
      <c r="Q184" s="17">
        <v>900000</v>
      </c>
      <c r="R184" s="17">
        <v>900000</v>
      </c>
      <c r="S184" s="17">
        <v>900000</v>
      </c>
      <c r="T184" s="17">
        <v>900000</v>
      </c>
      <c r="U184" s="17">
        <v>900000</v>
      </c>
      <c r="V184" s="17">
        <v>900000</v>
      </c>
      <c r="W184" s="18">
        <f t="shared" si="24"/>
        <v>15261604</v>
      </c>
    </row>
    <row r="185" spans="1:23" ht="38.25">
      <c r="A185" s="9" t="s">
        <v>0</v>
      </c>
      <c r="B185" s="9" t="s">
        <v>37</v>
      </c>
      <c r="C185" s="7" t="s">
        <v>209</v>
      </c>
      <c r="D185" s="7" t="s">
        <v>38</v>
      </c>
      <c r="E185" s="7" t="s">
        <v>0</v>
      </c>
      <c r="F185" s="12" t="s">
        <v>0</v>
      </c>
      <c r="G185" s="10">
        <v>1761604</v>
      </c>
      <c r="H185" s="17">
        <f t="shared" si="30"/>
        <v>900000</v>
      </c>
      <c r="I185" s="17">
        <f t="shared" si="30"/>
        <v>900000</v>
      </c>
      <c r="J185" s="17">
        <f t="shared" si="30"/>
        <v>900000</v>
      </c>
      <c r="K185" s="17">
        <v>900000</v>
      </c>
      <c r="L185" s="17">
        <v>900000</v>
      </c>
      <c r="M185" s="17">
        <v>900000</v>
      </c>
      <c r="N185" s="17">
        <v>900000</v>
      </c>
      <c r="O185" s="17">
        <v>900000</v>
      </c>
      <c r="P185" s="17">
        <v>900000</v>
      </c>
      <c r="Q185" s="17">
        <v>900000</v>
      </c>
      <c r="R185" s="17">
        <v>900000</v>
      </c>
      <c r="S185" s="17">
        <v>900000</v>
      </c>
      <c r="T185" s="17">
        <v>900000</v>
      </c>
      <c r="U185" s="17">
        <v>900000</v>
      </c>
      <c r="V185" s="17">
        <v>900000</v>
      </c>
      <c r="W185" s="18">
        <f t="shared" si="24"/>
        <v>15261604</v>
      </c>
    </row>
    <row r="186" spans="1:23">
      <c r="A186" s="9" t="s">
        <v>0</v>
      </c>
      <c r="B186" s="9" t="s">
        <v>92</v>
      </c>
      <c r="C186" s="7" t="s">
        <v>209</v>
      </c>
      <c r="D186" s="7" t="s">
        <v>38</v>
      </c>
      <c r="E186" s="7" t="s">
        <v>93</v>
      </c>
      <c r="F186" s="12" t="s">
        <v>0</v>
      </c>
      <c r="G186" s="10">
        <v>1761604</v>
      </c>
      <c r="H186" s="17">
        <f t="shared" si="30"/>
        <v>900000</v>
      </c>
      <c r="I186" s="17">
        <f t="shared" si="30"/>
        <v>900000</v>
      </c>
      <c r="J186" s="17">
        <f t="shared" si="30"/>
        <v>900000</v>
      </c>
      <c r="K186" s="17">
        <v>900000</v>
      </c>
      <c r="L186" s="17">
        <v>900000</v>
      </c>
      <c r="M186" s="17">
        <v>900000</v>
      </c>
      <c r="N186" s="17">
        <v>900000</v>
      </c>
      <c r="O186" s="17">
        <v>900000</v>
      </c>
      <c r="P186" s="17">
        <v>900000</v>
      </c>
      <c r="Q186" s="17">
        <v>900000</v>
      </c>
      <c r="R186" s="17">
        <v>900000</v>
      </c>
      <c r="S186" s="17">
        <v>900000</v>
      </c>
      <c r="T186" s="17">
        <v>900000</v>
      </c>
      <c r="U186" s="17">
        <v>900000</v>
      </c>
      <c r="V186" s="17">
        <v>900000</v>
      </c>
      <c r="W186" s="18">
        <f t="shared" si="24"/>
        <v>15261604</v>
      </c>
    </row>
    <row r="187" spans="1:23">
      <c r="A187" s="9" t="s">
        <v>0</v>
      </c>
      <c r="B187" s="9" t="s">
        <v>94</v>
      </c>
      <c r="C187" s="7" t="s">
        <v>209</v>
      </c>
      <c r="D187" s="7" t="s">
        <v>38</v>
      </c>
      <c r="E187" s="7" t="s">
        <v>93</v>
      </c>
      <c r="F187" s="12" t="s">
        <v>70</v>
      </c>
      <c r="G187" s="10">
        <v>1761604</v>
      </c>
      <c r="H187" s="17">
        <v>900000</v>
      </c>
      <c r="I187" s="17">
        <v>900000</v>
      </c>
      <c r="J187" s="17">
        <v>900000</v>
      </c>
      <c r="K187" s="17">
        <v>900000</v>
      </c>
      <c r="L187" s="17">
        <v>900000</v>
      </c>
      <c r="M187" s="17">
        <v>900000</v>
      </c>
      <c r="N187" s="17">
        <v>900000</v>
      </c>
      <c r="O187" s="17">
        <v>900000</v>
      </c>
      <c r="P187" s="17">
        <v>900000</v>
      </c>
      <c r="Q187" s="17">
        <v>900000</v>
      </c>
      <c r="R187" s="17">
        <v>900000</v>
      </c>
      <c r="S187" s="17">
        <v>900000</v>
      </c>
      <c r="T187" s="17">
        <v>900000</v>
      </c>
      <c r="U187" s="17">
        <v>900000</v>
      </c>
      <c r="V187" s="17">
        <v>900000</v>
      </c>
      <c r="W187" s="18">
        <f t="shared" si="24"/>
        <v>15261604</v>
      </c>
    </row>
    <row r="188" spans="1:23" ht="25.5">
      <c r="A188" s="9" t="s">
        <v>0</v>
      </c>
      <c r="B188" s="9" t="s">
        <v>210</v>
      </c>
      <c r="C188" s="7" t="s">
        <v>211</v>
      </c>
      <c r="D188" s="7" t="s">
        <v>0</v>
      </c>
      <c r="E188" s="7" t="s">
        <v>0</v>
      </c>
      <c r="F188" s="12" t="s">
        <v>0</v>
      </c>
      <c r="G188" s="10">
        <v>1623363.71</v>
      </c>
      <c r="H188" s="17">
        <f t="shared" ref="H188:J191" si="31">H189</f>
        <v>551000</v>
      </c>
      <c r="I188" s="17">
        <f t="shared" si="31"/>
        <v>551000</v>
      </c>
      <c r="J188" s="17">
        <f t="shared" si="31"/>
        <v>551000</v>
      </c>
      <c r="K188" s="17">
        <v>551000</v>
      </c>
      <c r="L188" s="17">
        <v>551000</v>
      </c>
      <c r="M188" s="17">
        <v>551000</v>
      </c>
      <c r="N188" s="17">
        <v>551000</v>
      </c>
      <c r="O188" s="17">
        <v>551000</v>
      </c>
      <c r="P188" s="17">
        <v>551000</v>
      </c>
      <c r="Q188" s="17">
        <v>551000</v>
      </c>
      <c r="R188" s="17">
        <v>551000</v>
      </c>
      <c r="S188" s="17">
        <v>551000</v>
      </c>
      <c r="T188" s="17">
        <v>551000</v>
      </c>
      <c r="U188" s="17">
        <v>551000</v>
      </c>
      <c r="V188" s="17">
        <v>551000</v>
      </c>
      <c r="W188" s="18">
        <f t="shared" si="24"/>
        <v>9888363.7100000009</v>
      </c>
    </row>
    <row r="189" spans="1:23" ht="25.5">
      <c r="A189" s="9" t="s">
        <v>0</v>
      </c>
      <c r="B189" s="9" t="s">
        <v>35</v>
      </c>
      <c r="C189" s="7" t="s">
        <v>211</v>
      </c>
      <c r="D189" s="7" t="s">
        <v>36</v>
      </c>
      <c r="E189" s="7" t="s">
        <v>0</v>
      </c>
      <c r="F189" s="12" t="s">
        <v>0</v>
      </c>
      <c r="G189" s="10">
        <v>1623363.71</v>
      </c>
      <c r="H189" s="17">
        <f t="shared" si="31"/>
        <v>551000</v>
      </c>
      <c r="I189" s="17">
        <f t="shared" si="31"/>
        <v>551000</v>
      </c>
      <c r="J189" s="17">
        <f t="shared" si="31"/>
        <v>551000</v>
      </c>
      <c r="K189" s="17">
        <v>551000</v>
      </c>
      <c r="L189" s="17">
        <v>551000</v>
      </c>
      <c r="M189" s="17">
        <v>551000</v>
      </c>
      <c r="N189" s="17">
        <v>551000</v>
      </c>
      <c r="O189" s="17">
        <v>551000</v>
      </c>
      <c r="P189" s="17">
        <v>551000</v>
      </c>
      <c r="Q189" s="17">
        <v>551000</v>
      </c>
      <c r="R189" s="17">
        <v>551000</v>
      </c>
      <c r="S189" s="17">
        <v>551000</v>
      </c>
      <c r="T189" s="17">
        <v>551000</v>
      </c>
      <c r="U189" s="17">
        <v>551000</v>
      </c>
      <c r="V189" s="17">
        <v>551000</v>
      </c>
      <c r="W189" s="18">
        <f t="shared" si="24"/>
        <v>9888363.7100000009</v>
      </c>
    </row>
    <row r="190" spans="1:23" ht="38.25">
      <c r="A190" s="9" t="s">
        <v>0</v>
      </c>
      <c r="B190" s="9" t="s">
        <v>37</v>
      </c>
      <c r="C190" s="7" t="s">
        <v>211</v>
      </c>
      <c r="D190" s="7" t="s">
        <v>38</v>
      </c>
      <c r="E190" s="7" t="s">
        <v>0</v>
      </c>
      <c r="F190" s="12" t="s">
        <v>0</v>
      </c>
      <c r="G190" s="10">
        <v>1623363.71</v>
      </c>
      <c r="H190" s="17">
        <f t="shared" si="31"/>
        <v>551000</v>
      </c>
      <c r="I190" s="17">
        <f t="shared" si="31"/>
        <v>551000</v>
      </c>
      <c r="J190" s="17">
        <f t="shared" si="31"/>
        <v>551000</v>
      </c>
      <c r="K190" s="17">
        <v>551000</v>
      </c>
      <c r="L190" s="17">
        <v>551000</v>
      </c>
      <c r="M190" s="17">
        <v>551000</v>
      </c>
      <c r="N190" s="17">
        <v>551000</v>
      </c>
      <c r="O190" s="17">
        <v>551000</v>
      </c>
      <c r="P190" s="17">
        <v>551000</v>
      </c>
      <c r="Q190" s="17">
        <v>551000</v>
      </c>
      <c r="R190" s="17">
        <v>551000</v>
      </c>
      <c r="S190" s="17">
        <v>551000</v>
      </c>
      <c r="T190" s="17">
        <v>551000</v>
      </c>
      <c r="U190" s="17">
        <v>551000</v>
      </c>
      <c r="V190" s="17">
        <v>551000</v>
      </c>
      <c r="W190" s="18">
        <f t="shared" si="24"/>
        <v>9888363.7100000009</v>
      </c>
    </row>
    <row r="191" spans="1:23">
      <c r="A191" s="9" t="s">
        <v>0</v>
      </c>
      <c r="B191" s="9" t="s">
        <v>92</v>
      </c>
      <c r="C191" s="7" t="s">
        <v>211</v>
      </c>
      <c r="D191" s="7" t="s">
        <v>38</v>
      </c>
      <c r="E191" s="7" t="s">
        <v>93</v>
      </c>
      <c r="F191" s="12" t="s">
        <v>0</v>
      </c>
      <c r="G191" s="10">
        <v>1623363.71</v>
      </c>
      <c r="H191" s="17">
        <f t="shared" si="31"/>
        <v>551000</v>
      </c>
      <c r="I191" s="17">
        <f t="shared" si="31"/>
        <v>551000</v>
      </c>
      <c r="J191" s="17">
        <f t="shared" si="31"/>
        <v>551000</v>
      </c>
      <c r="K191" s="17">
        <v>551000</v>
      </c>
      <c r="L191" s="17">
        <v>551000</v>
      </c>
      <c r="M191" s="17">
        <v>551000</v>
      </c>
      <c r="N191" s="17">
        <v>551000</v>
      </c>
      <c r="O191" s="17">
        <v>551000</v>
      </c>
      <c r="P191" s="17">
        <v>551000</v>
      </c>
      <c r="Q191" s="17">
        <v>551000</v>
      </c>
      <c r="R191" s="17">
        <v>551000</v>
      </c>
      <c r="S191" s="17">
        <v>551000</v>
      </c>
      <c r="T191" s="17">
        <v>551000</v>
      </c>
      <c r="U191" s="17">
        <v>551000</v>
      </c>
      <c r="V191" s="17">
        <v>551000</v>
      </c>
      <c r="W191" s="18">
        <f t="shared" si="24"/>
        <v>9888363.7100000009</v>
      </c>
    </row>
    <row r="192" spans="1:23">
      <c r="A192" s="9" t="s">
        <v>0</v>
      </c>
      <c r="B192" s="9" t="s">
        <v>94</v>
      </c>
      <c r="C192" s="7" t="s">
        <v>211</v>
      </c>
      <c r="D192" s="7" t="s">
        <v>38</v>
      </c>
      <c r="E192" s="7" t="s">
        <v>93</v>
      </c>
      <c r="F192" s="12" t="s">
        <v>70</v>
      </c>
      <c r="G192" s="10">
        <v>1623363.71</v>
      </c>
      <c r="H192" s="17">
        <v>551000</v>
      </c>
      <c r="I192" s="17">
        <v>551000</v>
      </c>
      <c r="J192" s="17">
        <v>551000</v>
      </c>
      <c r="K192" s="17">
        <v>551000</v>
      </c>
      <c r="L192" s="17">
        <v>551000</v>
      </c>
      <c r="M192" s="17">
        <v>551000</v>
      </c>
      <c r="N192" s="17">
        <v>551000</v>
      </c>
      <c r="O192" s="17">
        <v>551000</v>
      </c>
      <c r="P192" s="17">
        <v>551000</v>
      </c>
      <c r="Q192" s="17">
        <v>551000</v>
      </c>
      <c r="R192" s="17">
        <v>551000</v>
      </c>
      <c r="S192" s="17">
        <v>551000</v>
      </c>
      <c r="T192" s="17">
        <v>551000</v>
      </c>
      <c r="U192" s="17">
        <v>551000</v>
      </c>
      <c r="V192" s="17">
        <v>551000</v>
      </c>
      <c r="W192" s="18">
        <f t="shared" si="24"/>
        <v>9888363.7100000009</v>
      </c>
    </row>
    <row r="193" spans="1:23" ht="38.25">
      <c r="A193" s="9" t="s">
        <v>0</v>
      </c>
      <c r="B193" s="9" t="s">
        <v>212</v>
      </c>
      <c r="C193" s="7" t="s">
        <v>213</v>
      </c>
      <c r="D193" s="7" t="s">
        <v>0</v>
      </c>
      <c r="E193" s="7" t="s">
        <v>0</v>
      </c>
      <c r="F193" s="12" t="s">
        <v>0</v>
      </c>
      <c r="G193" s="10">
        <v>18830714.02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8">
        <f t="shared" si="24"/>
        <v>18830714.02</v>
      </c>
    </row>
    <row r="194" spans="1:23" ht="25.5">
      <c r="A194" s="9" t="s">
        <v>0</v>
      </c>
      <c r="B194" s="9" t="s">
        <v>35</v>
      </c>
      <c r="C194" s="7" t="s">
        <v>213</v>
      </c>
      <c r="D194" s="7" t="s">
        <v>36</v>
      </c>
      <c r="E194" s="7" t="s">
        <v>0</v>
      </c>
      <c r="F194" s="12" t="s">
        <v>0</v>
      </c>
      <c r="G194" s="10">
        <v>18830714.02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8">
        <f t="shared" si="24"/>
        <v>18830714.02</v>
      </c>
    </row>
    <row r="195" spans="1:23" ht="38.25">
      <c r="A195" s="9" t="s">
        <v>0</v>
      </c>
      <c r="B195" s="9" t="s">
        <v>37</v>
      </c>
      <c r="C195" s="7" t="s">
        <v>213</v>
      </c>
      <c r="D195" s="7" t="s">
        <v>38</v>
      </c>
      <c r="E195" s="7" t="s">
        <v>0</v>
      </c>
      <c r="F195" s="12" t="s">
        <v>0</v>
      </c>
      <c r="G195" s="10">
        <v>18830714.02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8">
        <f t="shared" si="24"/>
        <v>18830714.02</v>
      </c>
    </row>
    <row r="196" spans="1:23">
      <c r="A196" s="9" t="s">
        <v>0</v>
      </c>
      <c r="B196" s="9" t="s">
        <v>92</v>
      </c>
      <c r="C196" s="7" t="s">
        <v>213</v>
      </c>
      <c r="D196" s="7" t="s">
        <v>38</v>
      </c>
      <c r="E196" s="7" t="s">
        <v>93</v>
      </c>
      <c r="F196" s="12" t="s">
        <v>0</v>
      </c>
      <c r="G196" s="10">
        <v>18830714.02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8">
        <f t="shared" si="24"/>
        <v>18830714.02</v>
      </c>
    </row>
    <row r="197" spans="1:23">
      <c r="A197" s="9" t="s">
        <v>0</v>
      </c>
      <c r="B197" s="9" t="s">
        <v>94</v>
      </c>
      <c r="C197" s="7" t="s">
        <v>213</v>
      </c>
      <c r="D197" s="7" t="s">
        <v>38</v>
      </c>
      <c r="E197" s="7" t="s">
        <v>93</v>
      </c>
      <c r="F197" s="12" t="s">
        <v>70</v>
      </c>
      <c r="G197" s="10">
        <v>18830714.02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8">
        <f t="shared" si="24"/>
        <v>18830714.02</v>
      </c>
    </row>
    <row r="198" spans="1:23" ht="38.25">
      <c r="A198" s="9" t="s">
        <v>0</v>
      </c>
      <c r="B198" s="9" t="s">
        <v>214</v>
      </c>
      <c r="C198" s="7" t="s">
        <v>215</v>
      </c>
      <c r="D198" s="7" t="s">
        <v>0</v>
      </c>
      <c r="E198" s="7" t="s">
        <v>0</v>
      </c>
      <c r="F198" s="12" t="s">
        <v>0</v>
      </c>
      <c r="G198" s="10">
        <v>10053340.1</v>
      </c>
      <c r="H198" s="17">
        <f t="shared" ref="H198:I202" si="32">H199</f>
        <v>3349600</v>
      </c>
      <c r="I198" s="17">
        <f t="shared" si="32"/>
        <v>3492300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8">
        <f t="shared" si="24"/>
        <v>16895240.100000001</v>
      </c>
    </row>
    <row r="199" spans="1:23" ht="25.5">
      <c r="A199" s="9" t="s">
        <v>0</v>
      </c>
      <c r="B199" s="9" t="s">
        <v>216</v>
      </c>
      <c r="C199" s="7" t="s">
        <v>217</v>
      </c>
      <c r="D199" s="7" t="s">
        <v>0</v>
      </c>
      <c r="E199" s="7" t="s">
        <v>0</v>
      </c>
      <c r="F199" s="12" t="s">
        <v>0</v>
      </c>
      <c r="G199" s="10">
        <v>10053340.1</v>
      </c>
      <c r="H199" s="17">
        <f t="shared" si="32"/>
        <v>3349600</v>
      </c>
      <c r="I199" s="17">
        <f t="shared" si="32"/>
        <v>3492300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8">
        <f t="shared" si="24"/>
        <v>16895240.100000001</v>
      </c>
    </row>
    <row r="200" spans="1:23" ht="25.5">
      <c r="A200" s="9" t="s">
        <v>0</v>
      </c>
      <c r="B200" s="9" t="s">
        <v>35</v>
      </c>
      <c r="C200" s="7" t="s">
        <v>217</v>
      </c>
      <c r="D200" s="7" t="s">
        <v>36</v>
      </c>
      <c r="E200" s="7" t="s">
        <v>0</v>
      </c>
      <c r="F200" s="12" t="s">
        <v>0</v>
      </c>
      <c r="G200" s="10">
        <v>10053340.1</v>
      </c>
      <c r="H200" s="17">
        <f t="shared" si="32"/>
        <v>3349600</v>
      </c>
      <c r="I200" s="17">
        <f t="shared" si="32"/>
        <v>3492300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8">
        <f t="shared" si="24"/>
        <v>16895240.100000001</v>
      </c>
    </row>
    <row r="201" spans="1:23" ht="38.25">
      <c r="A201" s="9" t="s">
        <v>0</v>
      </c>
      <c r="B201" s="9" t="s">
        <v>37</v>
      </c>
      <c r="C201" s="7" t="s">
        <v>217</v>
      </c>
      <c r="D201" s="7" t="s">
        <v>38</v>
      </c>
      <c r="E201" s="7" t="s">
        <v>0</v>
      </c>
      <c r="F201" s="12" t="s">
        <v>0</v>
      </c>
      <c r="G201" s="10">
        <v>10053340.1</v>
      </c>
      <c r="H201" s="17">
        <f t="shared" si="32"/>
        <v>3349600</v>
      </c>
      <c r="I201" s="17">
        <f t="shared" si="32"/>
        <v>3492300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8">
        <f t="shared" si="24"/>
        <v>16895240.100000001</v>
      </c>
    </row>
    <row r="202" spans="1:23">
      <c r="A202" s="9" t="s">
        <v>0</v>
      </c>
      <c r="B202" s="9" t="s">
        <v>92</v>
      </c>
      <c r="C202" s="7" t="s">
        <v>217</v>
      </c>
      <c r="D202" s="7" t="s">
        <v>38</v>
      </c>
      <c r="E202" s="7" t="s">
        <v>93</v>
      </c>
      <c r="F202" s="12" t="s">
        <v>0</v>
      </c>
      <c r="G202" s="10">
        <v>10053340.1</v>
      </c>
      <c r="H202" s="17">
        <f t="shared" si="32"/>
        <v>3349600</v>
      </c>
      <c r="I202" s="17">
        <f t="shared" si="32"/>
        <v>3492300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8">
        <f t="shared" si="24"/>
        <v>16895240.100000001</v>
      </c>
    </row>
    <row r="203" spans="1:23">
      <c r="A203" s="9" t="s">
        <v>0</v>
      </c>
      <c r="B203" s="9" t="s">
        <v>94</v>
      </c>
      <c r="C203" s="7" t="s">
        <v>217</v>
      </c>
      <c r="D203" s="7" t="s">
        <v>38</v>
      </c>
      <c r="E203" s="7" t="s">
        <v>93</v>
      </c>
      <c r="F203" s="12" t="s">
        <v>70</v>
      </c>
      <c r="G203" s="10">
        <v>10053340.1</v>
      </c>
      <c r="H203" s="17">
        <v>3349600</v>
      </c>
      <c r="I203" s="17">
        <v>3492300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8">
        <f t="shared" ref="W203:W219" si="33">SUM(G203:V203)</f>
        <v>16895240.100000001</v>
      </c>
    </row>
    <row r="204" spans="1:23" ht="38.25">
      <c r="A204" s="5" t="s">
        <v>244</v>
      </c>
      <c r="B204" s="5" t="s">
        <v>245</v>
      </c>
      <c r="C204" s="6" t="s">
        <v>246</v>
      </c>
      <c r="D204" s="6" t="s">
        <v>0</v>
      </c>
      <c r="E204" s="6" t="s">
        <v>0</v>
      </c>
      <c r="F204" s="6" t="s">
        <v>0</v>
      </c>
      <c r="G204" s="8">
        <v>11124439.58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8">
        <f t="shared" si="33"/>
        <v>11124439.58</v>
      </c>
    </row>
    <row r="205" spans="1:23" ht="63.75">
      <c r="A205" s="5" t="s">
        <v>247</v>
      </c>
      <c r="B205" s="5" t="s">
        <v>248</v>
      </c>
      <c r="C205" s="6" t="s">
        <v>249</v>
      </c>
      <c r="D205" s="6" t="s">
        <v>0</v>
      </c>
      <c r="E205" s="6" t="s">
        <v>0</v>
      </c>
      <c r="F205" s="37" t="s">
        <v>0</v>
      </c>
      <c r="G205" s="8">
        <v>11124439.58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8">
        <f t="shared" si="33"/>
        <v>11124439.58</v>
      </c>
    </row>
    <row r="206" spans="1:23" ht="76.5">
      <c r="A206" s="9" t="s">
        <v>0</v>
      </c>
      <c r="B206" s="9" t="s">
        <v>88</v>
      </c>
      <c r="C206" s="7" t="s">
        <v>250</v>
      </c>
      <c r="D206" s="7" t="s">
        <v>0</v>
      </c>
      <c r="E206" s="7" t="s">
        <v>0</v>
      </c>
      <c r="F206" s="7" t="s">
        <v>0</v>
      </c>
      <c r="G206" s="10">
        <v>11024439.58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8">
        <f t="shared" si="33"/>
        <v>11024439.58</v>
      </c>
    </row>
    <row r="207" spans="1:23" ht="38.25">
      <c r="A207" s="9" t="s">
        <v>0</v>
      </c>
      <c r="B207" s="9" t="s">
        <v>90</v>
      </c>
      <c r="C207" s="7" t="s">
        <v>251</v>
      </c>
      <c r="D207" s="7" t="s">
        <v>0</v>
      </c>
      <c r="E207" s="7" t="s">
        <v>0</v>
      </c>
      <c r="F207" s="7" t="s">
        <v>0</v>
      </c>
      <c r="G207" s="10">
        <v>11024439.58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8">
        <f t="shared" si="33"/>
        <v>11024439.58</v>
      </c>
    </row>
    <row r="208" spans="1:23" ht="25.5">
      <c r="A208" s="9" t="s">
        <v>0</v>
      </c>
      <c r="B208" s="9" t="s">
        <v>35</v>
      </c>
      <c r="C208" s="7" t="s">
        <v>251</v>
      </c>
      <c r="D208" s="7" t="s">
        <v>36</v>
      </c>
      <c r="E208" s="7" t="s">
        <v>0</v>
      </c>
      <c r="F208" s="7" t="s">
        <v>0</v>
      </c>
      <c r="G208" s="10">
        <v>11024439.58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8">
        <f t="shared" si="33"/>
        <v>11024439.58</v>
      </c>
    </row>
    <row r="209" spans="1:23" ht="38.25">
      <c r="A209" s="9" t="s">
        <v>0</v>
      </c>
      <c r="B209" s="9" t="s">
        <v>37</v>
      </c>
      <c r="C209" s="7" t="s">
        <v>251</v>
      </c>
      <c r="D209" s="7" t="s">
        <v>38</v>
      </c>
      <c r="E209" s="7" t="s">
        <v>0</v>
      </c>
      <c r="F209" s="7" t="s">
        <v>0</v>
      </c>
      <c r="G209" s="10">
        <v>11024439.58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8">
        <f t="shared" si="33"/>
        <v>11024439.58</v>
      </c>
    </row>
    <row r="210" spans="1:23">
      <c r="A210" s="9" t="s">
        <v>0</v>
      </c>
      <c r="B210" s="9" t="s">
        <v>56</v>
      </c>
      <c r="C210" s="7" t="s">
        <v>251</v>
      </c>
      <c r="D210" s="7" t="s">
        <v>38</v>
      </c>
      <c r="E210" s="7" t="s">
        <v>57</v>
      </c>
      <c r="F210" s="7" t="s">
        <v>0</v>
      </c>
      <c r="G210" s="10">
        <v>4232646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8">
        <f t="shared" si="33"/>
        <v>4232646</v>
      </c>
    </row>
    <row r="211" spans="1:23">
      <c r="A211" s="9" t="s">
        <v>0</v>
      </c>
      <c r="B211" s="9" t="s">
        <v>105</v>
      </c>
      <c r="C211" s="7" t="s">
        <v>251</v>
      </c>
      <c r="D211" s="7" t="s">
        <v>38</v>
      </c>
      <c r="E211" s="7" t="s">
        <v>57</v>
      </c>
      <c r="F211" s="7" t="s">
        <v>81</v>
      </c>
      <c r="G211" s="10">
        <v>4232646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8">
        <f t="shared" si="33"/>
        <v>4232646</v>
      </c>
    </row>
    <row r="212" spans="1:23">
      <c r="A212" s="9" t="s">
        <v>0</v>
      </c>
      <c r="B212" s="9" t="s">
        <v>92</v>
      </c>
      <c r="C212" s="7" t="s">
        <v>251</v>
      </c>
      <c r="D212" s="7" t="s">
        <v>38</v>
      </c>
      <c r="E212" s="7" t="s">
        <v>93</v>
      </c>
      <c r="F212" s="7" t="s">
        <v>0</v>
      </c>
      <c r="G212" s="10">
        <v>6791793.5800000001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8">
        <f t="shared" si="33"/>
        <v>6791793.5800000001</v>
      </c>
    </row>
    <row r="213" spans="1:23">
      <c r="A213" s="9" t="s">
        <v>0</v>
      </c>
      <c r="B213" s="9" t="s">
        <v>94</v>
      </c>
      <c r="C213" s="7" t="s">
        <v>251</v>
      </c>
      <c r="D213" s="7" t="s">
        <v>38</v>
      </c>
      <c r="E213" s="7" t="s">
        <v>93</v>
      </c>
      <c r="F213" s="7" t="s">
        <v>70</v>
      </c>
      <c r="G213" s="10">
        <v>6791793.5800000001</v>
      </c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8">
        <f t="shared" si="33"/>
        <v>6791793.5800000001</v>
      </c>
    </row>
    <row r="214" spans="1:23" ht="51">
      <c r="A214" s="9" t="s">
        <v>0</v>
      </c>
      <c r="B214" s="9" t="s">
        <v>252</v>
      </c>
      <c r="C214" s="7" t="s">
        <v>253</v>
      </c>
      <c r="D214" s="7" t="s">
        <v>0</v>
      </c>
      <c r="E214" s="7" t="s">
        <v>0</v>
      </c>
      <c r="F214" s="7" t="s">
        <v>0</v>
      </c>
      <c r="G214" s="10">
        <v>100000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8">
        <f t="shared" si="33"/>
        <v>100000</v>
      </c>
    </row>
    <row r="215" spans="1:23" ht="89.25">
      <c r="A215" s="9" t="s">
        <v>0</v>
      </c>
      <c r="B215" s="9" t="s">
        <v>254</v>
      </c>
      <c r="C215" s="7" t="s">
        <v>255</v>
      </c>
      <c r="D215" s="7" t="s">
        <v>0</v>
      </c>
      <c r="E215" s="7" t="s">
        <v>0</v>
      </c>
      <c r="F215" s="7" t="s">
        <v>0</v>
      </c>
      <c r="G215" s="10">
        <v>100000</v>
      </c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8">
        <f t="shared" si="33"/>
        <v>100000</v>
      </c>
    </row>
    <row r="216" spans="1:23" ht="25.5">
      <c r="A216" s="9" t="s">
        <v>0</v>
      </c>
      <c r="B216" s="9" t="s">
        <v>35</v>
      </c>
      <c r="C216" s="7" t="s">
        <v>255</v>
      </c>
      <c r="D216" s="7" t="s">
        <v>36</v>
      </c>
      <c r="E216" s="7" t="s">
        <v>0</v>
      </c>
      <c r="F216" s="7" t="s">
        <v>0</v>
      </c>
      <c r="G216" s="10">
        <v>100000</v>
      </c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8">
        <f t="shared" si="33"/>
        <v>100000</v>
      </c>
    </row>
    <row r="217" spans="1:23" ht="38.25">
      <c r="A217" s="9" t="s">
        <v>0</v>
      </c>
      <c r="B217" s="9" t="s">
        <v>37</v>
      </c>
      <c r="C217" s="7" t="s">
        <v>255</v>
      </c>
      <c r="D217" s="7" t="s">
        <v>38</v>
      </c>
      <c r="E217" s="7" t="s">
        <v>0</v>
      </c>
      <c r="F217" s="7" t="s">
        <v>0</v>
      </c>
      <c r="G217" s="10">
        <v>100000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8">
        <f t="shared" si="33"/>
        <v>100000</v>
      </c>
    </row>
    <row r="218" spans="1:23">
      <c r="A218" s="9" t="s">
        <v>0</v>
      </c>
      <c r="B218" s="9" t="s">
        <v>92</v>
      </c>
      <c r="C218" s="7" t="s">
        <v>255</v>
      </c>
      <c r="D218" s="7" t="s">
        <v>38</v>
      </c>
      <c r="E218" s="7" t="s">
        <v>93</v>
      </c>
      <c r="F218" s="7" t="s">
        <v>0</v>
      </c>
      <c r="G218" s="10">
        <v>100000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8">
        <f t="shared" si="33"/>
        <v>100000</v>
      </c>
    </row>
    <row r="219" spans="1:23">
      <c r="A219" s="9" t="s">
        <v>0</v>
      </c>
      <c r="B219" s="9" t="s">
        <v>94</v>
      </c>
      <c r="C219" s="7" t="s">
        <v>255</v>
      </c>
      <c r="D219" s="7" t="s">
        <v>38</v>
      </c>
      <c r="E219" s="7" t="s">
        <v>93</v>
      </c>
      <c r="F219" s="7" t="s">
        <v>70</v>
      </c>
      <c r="G219" s="10">
        <v>100000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8">
        <f t="shared" si="33"/>
        <v>100000</v>
      </c>
    </row>
  </sheetData>
  <mergeCells count="15">
    <mergeCell ref="A7:A8"/>
    <mergeCell ref="B7:B8"/>
    <mergeCell ref="C7:C8"/>
    <mergeCell ref="D7:D8"/>
    <mergeCell ref="E7:E8"/>
    <mergeCell ref="U1:W1"/>
    <mergeCell ref="U2:W2"/>
    <mergeCell ref="U3:W3"/>
    <mergeCell ref="U4:W4"/>
    <mergeCell ref="W7:W8"/>
    <mergeCell ref="B5:W5"/>
    <mergeCell ref="B4:G4"/>
    <mergeCell ref="B6:G6"/>
    <mergeCell ref="F7:F8"/>
    <mergeCell ref="G7:V8"/>
  </mergeCells>
  <pageMargins left="1.1811023622047245" right="0.39370078740157483" top="0.39370078740157483" bottom="0.3937007874015748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2020-12-14T11:05:53Z</dcterms:modified>
</cp:coreProperties>
</file>